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Yolanda.garzon\Documents\PAII\Indicadores 2021\2. GAF\5. AD\"/>
    </mc:Choice>
  </mc:AlternateContent>
  <xr:revisionPtr revIDLastSave="0" documentId="13_ncr:1_{274BB47F-6BCF-4629-B341-30FF691E0C8E}" xr6:coauthVersionLast="46" xr6:coauthVersionMax="46" xr10:uidLastSave="{00000000-0000-0000-0000-000000000000}"/>
  <workbookProtection workbookAlgorithmName="SHA-512" workbookHashValue="vXrO3LNL8usiwFW9noK3BL/TGjqB/MVpZ7EHPDlk4eqA+ER9WTwKlZYKopVrOJPWzl06T2HX1cH9dEkxcZzX+g==" workbookSaltValue="dQ2EXb3cAIgfgy+jZbGi8g==" workbookSpinCount="100000" lockStructure="1"/>
  <bookViews>
    <workbookView xWindow="28680" yWindow="1440" windowWidth="20730" windowHeight="11160" tabRatio="547" xr2:uid="{00000000-000D-0000-FFFF-FFFF00000000}"/>
  </bookViews>
  <sheets>
    <sheet name="PAII-14_AD" sheetId="7" r:id="rId1"/>
    <sheet name="Asuntos Disciplinarios" sheetId="8" state="hidden" r:id="rId2"/>
    <sheet name="Desplegable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7" l="1"/>
  <c r="C8" i="8"/>
  <c r="T6" i="8"/>
  <c r="D10" i="7" l="1"/>
  <c r="V18" i="7" l="1"/>
  <c r="D19" i="7"/>
  <c r="D18" i="7"/>
  <c r="D17" i="7"/>
  <c r="D16" i="7"/>
  <c r="V10" i="7"/>
  <c r="S10" i="7"/>
  <c r="O10" i="7"/>
  <c r="H10" i="7"/>
  <c r="Y8" i="7"/>
  <c r="W8" i="7"/>
  <c r="U8" i="7"/>
  <c r="N8" i="7"/>
  <c r="D20" i="7" l="1"/>
  <c r="E20" i="7" l="1"/>
  <c r="F20" i="7" l="1"/>
</calcChain>
</file>

<file path=xl/sharedStrings.xml><?xml version="1.0" encoding="utf-8"?>
<sst xmlns="http://schemas.openxmlformats.org/spreadsheetml/2006/main" count="127" uniqueCount="113">
  <si>
    <t>Periodo</t>
  </si>
  <si>
    <t xml:space="preserve">Eficacia </t>
  </si>
  <si>
    <t>Efectividad</t>
  </si>
  <si>
    <t>Trimestral</t>
  </si>
  <si>
    <t xml:space="preserve">Semestral </t>
  </si>
  <si>
    <t>Anual</t>
  </si>
  <si>
    <t>Bimestral</t>
  </si>
  <si>
    <t xml:space="preserve">Tipo de Indicador </t>
  </si>
  <si>
    <t>Meta</t>
  </si>
  <si>
    <t>Unidad de Medida</t>
  </si>
  <si>
    <t>Frecuencia</t>
  </si>
  <si>
    <t>Programado</t>
  </si>
  <si>
    <t>Ejecutado</t>
  </si>
  <si>
    <t>INFORMACIÓN DEL INDICADOR</t>
  </si>
  <si>
    <t>Ejec/Prog
Vigencia</t>
  </si>
  <si>
    <t>CÓDIGO: PE-FR-006</t>
  </si>
  <si>
    <t>ENE - MAR</t>
  </si>
  <si>
    <t>ABR - JUN</t>
  </si>
  <si>
    <t>JUL - SEPT</t>
  </si>
  <si>
    <t>OCT - DIC</t>
  </si>
  <si>
    <t>%</t>
  </si>
  <si>
    <t xml:space="preserve">PROCESO: PLANEACIÓN ESTRATÉGICA </t>
  </si>
  <si>
    <t>Objetivo Indicador</t>
  </si>
  <si>
    <t>ID-Act</t>
  </si>
  <si>
    <t>Peso/100</t>
  </si>
  <si>
    <t>Descripción Actividad</t>
  </si>
  <si>
    <t>Nombre</t>
  </si>
  <si>
    <t>Tipo de Indicador</t>
  </si>
  <si>
    <t>Formula</t>
  </si>
  <si>
    <t>Producto</t>
  </si>
  <si>
    <t>Fuente de datos</t>
  </si>
  <si>
    <t>FORMATO FICHA TÉCNICA INDICADORES DE GESTIÓN</t>
  </si>
  <si>
    <t>VERSIÓN: 4</t>
  </si>
  <si>
    <t>Proceso:</t>
  </si>
  <si>
    <t>Calidad</t>
  </si>
  <si>
    <t>Economía</t>
  </si>
  <si>
    <t>Proceso</t>
  </si>
  <si>
    <t>Eficiencia</t>
  </si>
  <si>
    <t>Periodicidad</t>
  </si>
  <si>
    <t>Subproceso</t>
  </si>
  <si>
    <t>Sub-Proceso:</t>
  </si>
  <si>
    <t>Nombre del Indicador</t>
  </si>
  <si>
    <t>1.(PE) Planeación estratégica</t>
  </si>
  <si>
    <t>1.(GR) Gestión de riesgos</t>
  </si>
  <si>
    <t>1.(GS) Gestión social</t>
  </si>
  <si>
    <t>1.(CC) Comunicación corporativa</t>
  </si>
  <si>
    <t>1.(GA) Gestión ambiental</t>
  </si>
  <si>
    <t>2.(PP) Planeación de Proyectos</t>
  </si>
  <si>
    <t>2. (EP) Ejecución de Proyectos</t>
  </si>
  <si>
    <t>2.(OP) Operación y  mantenimiento de proyectos</t>
  </si>
  <si>
    <t>2. (EN) Explotación y gestión de negocios</t>
  </si>
  <si>
    <t>3. (GL) Gestión legal</t>
  </si>
  <si>
    <t>3. (GC) Gestión contractual</t>
  </si>
  <si>
    <t>3. (AP) Gestión de adquisición predial</t>
  </si>
  <si>
    <t>3. (SI) Gestión de seguridad de la información</t>
  </si>
  <si>
    <t>3. (TH) Gestión Humano</t>
  </si>
  <si>
    <t>3. (GF) Gestión financiera</t>
  </si>
  <si>
    <t>3. (AL) Gestión administrativa y logística</t>
  </si>
  <si>
    <t>3. (GD) Gestión documental</t>
  </si>
  <si>
    <t>3. (IT) Administración de recursos IT</t>
  </si>
  <si>
    <t>4. (EM) Evaluación y  mejoramiento  de la gestión</t>
  </si>
  <si>
    <t>4. (AD) Administración de asuntos disciplinarios</t>
  </si>
  <si>
    <t>4. (GP) Gestión de PQRS</t>
  </si>
  <si>
    <t>2. (ECV) Gestión de la Captura de Valor ECV</t>
  </si>
  <si>
    <t>2. (GTA) Gestión Técnica en Arquitectura y Urbanismo GTA</t>
  </si>
  <si>
    <t>3.(GPS) Ejecución presupuestal</t>
  </si>
  <si>
    <t>3.(GTS) Gestión tesorería</t>
  </si>
  <si>
    <t>3. (SGC) Gestión contable</t>
  </si>
  <si>
    <t>3. (GTB) Gestión tributaria</t>
  </si>
  <si>
    <t xml:space="preserve">3. (CMN) Gestión caja menor </t>
  </si>
  <si>
    <t>3.(AMB) Administración Y  Mantenimiento Bienes Inmuebles</t>
  </si>
  <si>
    <t>3. (PGC) Planeación Gestión de Compras</t>
  </si>
  <si>
    <t>3. (ETI) Estrategia de TI</t>
  </si>
  <si>
    <t>3. (OTI) Gestion de la Operación OTI</t>
  </si>
  <si>
    <t>3. (PIT) Proyectos de TI</t>
  </si>
  <si>
    <t>3. (ADS) Adquisición del Suelo</t>
  </si>
  <si>
    <t>3. (PGS) Planificación de Gestión del Suelo</t>
  </si>
  <si>
    <t>Fuente de Información</t>
  </si>
  <si>
    <t>Grafico Meta VS. Avance</t>
  </si>
  <si>
    <t>INFORME DE AVANCE CUALITATIVO</t>
  </si>
  <si>
    <t>MEDICIÓN DEL AVANCE Y CUMPLIMIENTO DEL INDICADOR</t>
  </si>
  <si>
    <t>Línea base</t>
  </si>
  <si>
    <t>ID PAII</t>
  </si>
  <si>
    <t>Ponderación</t>
  </si>
  <si>
    <t>Responsable de la Medición</t>
  </si>
  <si>
    <t>Producto Obtenido</t>
  </si>
  <si>
    <t xml:space="preserve">Avanve y logros </t>
  </si>
  <si>
    <t>Retrasos y soluciones</t>
  </si>
  <si>
    <t>Objetivo del indicador</t>
  </si>
  <si>
    <t>1er Trimestre</t>
  </si>
  <si>
    <t>2do Trimestre</t>
  </si>
  <si>
    <t>3er Trimestre</t>
  </si>
  <si>
    <t>4to Trimestre</t>
  </si>
  <si>
    <t>Total</t>
  </si>
  <si>
    <t>Lider del proceso</t>
  </si>
  <si>
    <t>Programación 2021</t>
  </si>
  <si>
    <t>Línea base
2020</t>
  </si>
  <si>
    <t>Meta
2021</t>
  </si>
  <si>
    <t>Formula del Indicador</t>
  </si>
  <si>
    <t>Fecha Inicio</t>
  </si>
  <si>
    <t>Fecha Fin</t>
  </si>
  <si>
    <t>PAPEL DE TRABAJO 
INDICADORES DE GESTIÓN</t>
  </si>
  <si>
    <t>Porcentaje</t>
  </si>
  <si>
    <t>PAII -14</t>
  </si>
  <si>
    <t>Diseñar programas de capacitación interna para los servidores de la EMB,con el fin de fortalecer los conocimientos de los funcionarios frente a la importancia de la función pública y el deber de garantía de la misma, y las situaciones que pueden dar lugar a una presunta falta disciplinaria</t>
  </si>
  <si>
    <t>Capacitación en asustos disciplinarios</t>
  </si>
  <si>
    <t>Medir el avance de la ejecución de las capacitaciones en asuntos disciplicarios</t>
  </si>
  <si>
    <t>Cronograma de capacitaciones</t>
  </si>
  <si>
    <t>(No. de capacitaciones ejecutadas/ N° de capacitaciones programadas)*100</t>
  </si>
  <si>
    <t>Presentaciones, encuestas, registros de asistencia, entre otro.</t>
  </si>
  <si>
    <t>El 24 de marzo de 2021 se llevó a cabo capacitación interna sobre faltas disciplinarias gravisimas divulgada en SOMOS METRO del 16 mar 2021</t>
  </si>
  <si>
    <t>Capacitación dictada por el doctor DAVID ROA</t>
  </si>
  <si>
    <t xml:space="preserve">No se presentan retrasos para el presente periódo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</si>
</sst>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>
    <font>
      <sz val="11"/>
      <color indexed="8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1"/>
    </font>
    <font>
      <sz val="11"/>
      <color indexed="8"/>
      <name val="Arial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7" fillId="0" borderId="0" applyBorder="0" applyProtection="0"/>
    <xf numFmtId="9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1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1" fontId="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14" fillId="4" borderId="6" xfId="17" applyFont="1" applyFill="1" applyBorder="1" applyAlignment="1">
      <alignment horizontal="center" vertical="center"/>
    </xf>
    <xf numFmtId="0" fontId="14" fillId="4" borderId="6" xfId="17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vertical="center"/>
    </xf>
    <xf numFmtId="0" fontId="15" fillId="0" borderId="0" xfId="0" applyFont="1"/>
    <xf numFmtId="0" fontId="15" fillId="0" borderId="6" xfId="0" applyFont="1" applyBorder="1" applyAlignment="1">
      <alignment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0" fontId="15" fillId="0" borderId="16" xfId="0" applyFont="1" applyBorder="1"/>
    <xf numFmtId="0" fontId="15" fillId="0" borderId="0" xfId="0" applyFont="1" applyBorder="1"/>
    <xf numFmtId="0" fontId="16" fillId="7" borderId="0" xfId="0" applyFont="1" applyFill="1" applyBorder="1" applyAlignment="1">
      <alignment vertical="center"/>
    </xf>
    <xf numFmtId="0" fontId="15" fillId="0" borderId="4" xfId="0" applyFont="1" applyBorder="1"/>
    <xf numFmtId="0" fontId="16" fillId="0" borderId="6" xfId="0" applyNumberFormat="1" applyFont="1" applyBorder="1" applyAlignment="1">
      <alignment horizontal="center" vertical="center"/>
    </xf>
    <xf numFmtId="9" fontId="15" fillId="0" borderId="6" xfId="0" applyNumberFormat="1" applyFont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0" fontId="15" fillId="0" borderId="0" xfId="0" applyFont="1" applyBorder="1" applyAlignment="1"/>
    <xf numFmtId="9" fontId="15" fillId="0" borderId="6" xfId="2" applyFont="1" applyBorder="1" applyAlignment="1">
      <alignment horizontal="center" vertical="center"/>
    </xf>
    <xf numFmtId="0" fontId="16" fillId="3" borderId="6" xfId="0" applyNumberFormat="1" applyFont="1" applyFill="1" applyBorder="1" applyAlignment="1">
      <alignment horizontal="center" vertical="center" wrapText="1"/>
    </xf>
    <xf numFmtId="9" fontId="15" fillId="3" borderId="6" xfId="0" applyNumberFormat="1" applyFont="1" applyFill="1" applyBorder="1" applyAlignment="1">
      <alignment horizontal="center" vertical="center"/>
    </xf>
    <xf numFmtId="9" fontId="16" fillId="3" borderId="6" xfId="0" applyNumberFormat="1" applyFont="1" applyFill="1" applyBorder="1" applyAlignment="1">
      <alignment horizontal="center" vertical="center"/>
    </xf>
    <xf numFmtId="0" fontId="15" fillId="0" borderId="7" xfId="0" applyFont="1" applyBorder="1"/>
    <xf numFmtId="0" fontId="15" fillId="0" borderId="5" xfId="0" applyFont="1" applyBorder="1"/>
    <xf numFmtId="0" fontId="15" fillId="0" borderId="8" xfId="0" applyFont="1" applyBorder="1"/>
    <xf numFmtId="0" fontId="18" fillId="6" borderId="6" xfId="0" applyFont="1" applyFill="1" applyBorder="1" applyAlignment="1">
      <alignment horizontal="center" vertical="center"/>
    </xf>
    <xf numFmtId="0" fontId="16" fillId="0" borderId="15" xfId="0" applyNumberFormat="1" applyFont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1" fillId="0" borderId="6" xfId="0" applyFont="1" applyBorder="1" applyAlignment="1">
      <alignment vertical="center"/>
    </xf>
    <xf numFmtId="9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7" borderId="6" xfId="0" applyFont="1" applyFill="1" applyBorder="1" applyAlignment="1">
      <alignment vertical="center" wrapText="1"/>
    </xf>
    <xf numFmtId="0" fontId="10" fillId="7" borderId="0" xfId="0" applyFont="1" applyFill="1" applyAlignment="1">
      <alignment horizontal="center" vertical="center" wrapText="1"/>
    </xf>
    <xf numFmtId="9" fontId="11" fillId="0" borderId="0" xfId="0" applyNumberFormat="1" applyFont="1" applyAlignment="1">
      <alignment horizontal="center"/>
    </xf>
    <xf numFmtId="0" fontId="15" fillId="0" borderId="9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left" vertical="center" wrapText="1"/>
    </xf>
    <xf numFmtId="9" fontId="11" fillId="0" borderId="6" xfId="2" applyFont="1" applyBorder="1" applyAlignment="1">
      <alignment horizontal="center" vertical="center"/>
    </xf>
    <xf numFmtId="14" fontId="19" fillId="7" borderId="6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6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9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/>
    </xf>
    <xf numFmtId="9" fontId="15" fillId="7" borderId="9" xfId="0" applyNumberFormat="1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6" fillId="5" borderId="6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6" fillId="6" borderId="6" xfId="0" applyNumberFormat="1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12" fillId="8" borderId="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</cellXfs>
  <cellStyles count="30">
    <cellStyle name="Millares [0] 2" xfId="15" xr:uid="{6A8483B9-ECBC-4059-B8C3-0DE74E4B4D58}"/>
    <cellStyle name="Millares [0] 3" xfId="24" xr:uid="{63988AE1-4273-4B6E-927C-C14832D17CE6}"/>
    <cellStyle name="Millares [0] 4" xfId="28" xr:uid="{286AC1EE-89AF-44E3-A7DA-0D9A8FAD2DB2}"/>
    <cellStyle name="Normal" xfId="0" builtinId="0"/>
    <cellStyle name="Normal 2" xfId="1" xr:uid="{00000000-0005-0000-0000-000001000000}"/>
    <cellStyle name="Normal 3" xfId="3" xr:uid="{F7758CCE-9F93-49F9-AF21-2B99E70CFA05}"/>
    <cellStyle name="Normal 4" xfId="6" xr:uid="{345AF293-9E7C-4982-97CE-D03E973C8590}"/>
    <cellStyle name="Normal 4 2" xfId="17" xr:uid="{E1AE85E8-B4FB-417A-9E19-4DEB55933FCA}"/>
    <cellStyle name="Normal 4 2 2" xfId="26" xr:uid="{72CA24E5-818B-434F-AA4A-C1481AA16E55}"/>
    <cellStyle name="Normal 4 2 3" xfId="29" xr:uid="{354A1256-490B-4D54-B8A1-6BBC8BE548EA}"/>
    <cellStyle name="Normal 4 3" xfId="11" xr:uid="{8EA7F038-9949-41C2-A581-742347DEF6F5}"/>
    <cellStyle name="Normal 4 4" xfId="20" xr:uid="{26B49FC9-110E-4CEC-956C-AF9891C48118}"/>
    <cellStyle name="Normal 5" xfId="5" xr:uid="{41D2F34F-163F-4753-8270-ACC4621C79C3}"/>
    <cellStyle name="Normal 5 2" xfId="8" xr:uid="{885A0DE5-A1C8-46BB-9B2C-5135E8BD8683}"/>
    <cellStyle name="Normal 5 2 2" xfId="13" xr:uid="{DB85A996-1F36-46DA-8C4C-A2847A040AE0}"/>
    <cellStyle name="Normal 5 2 3" xfId="22" xr:uid="{71D214C1-665D-4DFD-B2C4-1360BB5BD372}"/>
    <cellStyle name="Normal 5 3" xfId="10" xr:uid="{54594AA7-9BEA-42C0-AE3B-5C9679164DE0}"/>
    <cellStyle name="Normal 5 4" xfId="19" xr:uid="{54BE5440-ED9E-4A6A-B538-1F5074FC3CE4}"/>
    <cellStyle name="Normal 6" xfId="9" xr:uid="{A224C17C-F198-41C1-8CE5-4E0CBE33BD81}"/>
    <cellStyle name="Normal 6 2" xfId="16" xr:uid="{7028E6F8-E0C9-4C57-9D44-6BF61FA90FA6}"/>
    <cellStyle name="Normal 6 2 2" xfId="25" xr:uid="{64053D12-530C-4327-B732-C640211C1646}"/>
    <cellStyle name="Normal 6 3" xfId="14" xr:uid="{3161B6E8-B281-4DF4-9179-FD5F60AED656}"/>
    <cellStyle name="Normal 6 4" xfId="23" xr:uid="{DF15C249-8618-4D38-B988-F58772F7D4EE}"/>
    <cellStyle name="Porcentaje" xfId="2" builtinId="5"/>
    <cellStyle name="Porcentaje 2" xfId="4" xr:uid="{44D2852C-D7CB-4F2E-92A1-0BB6E21F600F}"/>
    <cellStyle name="Porcentaje 3" xfId="7" xr:uid="{23A88524-4B36-46DC-9CDD-EF35CD4EBA67}"/>
    <cellStyle name="Porcentaje 3 2" xfId="18" xr:uid="{14AAA4A5-266B-42C6-BBD5-3031CD948D92}"/>
    <cellStyle name="Porcentaje 3 2 2" xfId="27" xr:uid="{2E117AC9-E078-48DB-A131-7BCD0344577E}"/>
    <cellStyle name="Porcentaje 3 3" xfId="12" xr:uid="{DDF6849B-1CD4-4E53-B5C3-C39809C7DDCA}"/>
    <cellStyle name="Porcentaje 3 4" xfId="21" xr:uid="{7A377E93-E562-41D4-8F54-4A91A5F1471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'PAII-14_AD'!$E$15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'PAII-14_AD'!$C$16:$C$19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'PAII-14_AD'!$E$16:$E$19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'PAII-14_AD'!$D$15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'PAII-14_AD'!$C$16:$C$19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'PAII-14_AD'!$D$16:$D$19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'PAII-14_AD'!$C$20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'PAII-14_AD'!$D$20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4-4FD2-87F2-D4332D5601C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'PAII-14_AD'!$C$20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'PAII-14_AD'!$E$20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4-4FD2-87F2-D4332D560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127787</xdr:colOff>
      <xdr:row>1</xdr:row>
      <xdr:rowOff>138377</xdr:rowOff>
    </xdr:from>
    <xdr:to>
      <xdr:col>1</xdr:col>
      <xdr:colOff>885825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46803-F358-43F7-961D-102489E7C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61137" y="166952"/>
          <a:ext cx="758038" cy="776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D801106-9838-4209-A3C8-DE767CF17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41EAD72-36CA-404C-81B5-4831FEE70B1A}"/>
            </a:ext>
          </a:extLst>
        </xdr:cNvPr>
        <xdr:cNvSpPr txBox="1"/>
      </xdr:nvSpPr>
      <xdr:spPr>
        <a:xfrm>
          <a:off x="13612245" y="3803196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63CDD82-66A9-4CC2-B31D-93EBD4B3A7A5}"/>
            </a:ext>
          </a:extLst>
        </xdr:cNvPr>
        <xdr:cNvSpPr txBox="1"/>
      </xdr:nvSpPr>
      <xdr:spPr>
        <a:xfrm>
          <a:off x="13774020" y="3984435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A54369D-5438-4583-9272-DA8DEE88C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213179</xdr:colOff>
      <xdr:row>1</xdr:row>
      <xdr:rowOff>154214</xdr:rowOff>
    </xdr:from>
    <xdr:to>
      <xdr:col>24</xdr:col>
      <xdr:colOff>1084035</xdr:colOff>
      <xdr:row>3</xdr:row>
      <xdr:rowOff>263072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1A72E60-45C1-42EB-8470-2F0CAC6EDFC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8804" y="185964"/>
          <a:ext cx="870856" cy="8391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D953-757A-46B4-BAF7-0D3B9CDE76A0}">
  <sheetPr>
    <tabColor rgb="FF00B0F0"/>
    <pageSetUpPr fitToPage="1"/>
  </sheetPr>
  <dimension ref="B1:Y28"/>
  <sheetViews>
    <sheetView showGridLines="0" tabSelected="1" topLeftCell="A7" zoomScaleNormal="100" workbookViewId="0">
      <selection activeCell="A20" sqref="A20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 customWidth="1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77"/>
      <c r="C2" s="81" t="s">
        <v>21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78"/>
    </row>
    <row r="3" spans="2:25" ht="28.5" customHeight="1">
      <c r="B3" s="77"/>
      <c r="C3" s="81" t="s">
        <v>31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79"/>
    </row>
    <row r="4" spans="2:25" ht="28.5" customHeight="1">
      <c r="B4" s="77"/>
      <c r="C4" s="82" t="s">
        <v>15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 t="s">
        <v>32</v>
      </c>
      <c r="R4" s="82"/>
      <c r="S4" s="82"/>
      <c r="T4" s="82"/>
      <c r="U4" s="82"/>
      <c r="V4" s="82"/>
      <c r="W4" s="82"/>
      <c r="X4" s="82"/>
      <c r="Y4" s="80"/>
    </row>
    <row r="5" spans="2:25" ht="7.5" customHeight="1"/>
    <row r="6" spans="2:25" ht="22.5" customHeight="1">
      <c r="B6" s="83" t="s">
        <v>13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spans="2:25" ht="3.75" customHeight="1"/>
    <row r="8" spans="2:25" ht="85.5" customHeight="1">
      <c r="B8" s="84" t="s">
        <v>33</v>
      </c>
      <c r="C8" s="84"/>
      <c r="D8" s="70" t="s">
        <v>61</v>
      </c>
      <c r="E8" s="70"/>
      <c r="F8" s="70"/>
      <c r="G8" s="70"/>
      <c r="H8" s="84" t="s">
        <v>40</v>
      </c>
      <c r="I8" s="84"/>
      <c r="J8" s="70"/>
      <c r="K8" s="70"/>
      <c r="L8" s="66" t="s">
        <v>82</v>
      </c>
      <c r="M8" s="66"/>
      <c r="N8" s="14" t="str">
        <f>+'Asuntos Disciplinarios'!B6</f>
        <v>PAII -14</v>
      </c>
      <c r="O8" s="85" t="s">
        <v>25</v>
      </c>
      <c r="P8" s="85"/>
      <c r="Q8" s="86" t="s">
        <v>104</v>
      </c>
      <c r="R8" s="86"/>
      <c r="S8" s="86"/>
      <c r="T8" s="15" t="s">
        <v>83</v>
      </c>
      <c r="U8" s="26">
        <f>+'Asuntos Disciplinarios'!C6</f>
        <v>1</v>
      </c>
      <c r="V8" s="16" t="s">
        <v>41</v>
      </c>
      <c r="W8" s="51" t="str">
        <f>+'Asuntos Disciplinarios'!E6</f>
        <v>Capacitación en asustos disciplinarios</v>
      </c>
      <c r="X8" s="40" t="s">
        <v>88</v>
      </c>
      <c r="Y8" s="47" t="str">
        <f>+'Asuntos Disciplinarios'!F6</f>
        <v>Medir el avance de la ejecución de las capacitaciones en asuntos disciplicarios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66" t="s">
        <v>27</v>
      </c>
      <c r="C10" s="66"/>
      <c r="D10" s="69" t="str">
        <f>+'Asuntos Disciplinarios'!H6</f>
        <v xml:space="preserve">Eficacia </v>
      </c>
      <c r="E10" s="69"/>
      <c r="F10" s="66" t="s">
        <v>9</v>
      </c>
      <c r="G10" s="66"/>
      <c r="H10" s="69" t="str">
        <f>+'Asuntos Disciplinarios'!G6</f>
        <v>Porcentaje</v>
      </c>
      <c r="I10" s="69"/>
      <c r="J10" s="15" t="s">
        <v>10</v>
      </c>
      <c r="K10" s="70" t="s">
        <v>3</v>
      </c>
      <c r="L10" s="70"/>
      <c r="M10" s="72" t="s">
        <v>77</v>
      </c>
      <c r="N10" s="73"/>
      <c r="O10" s="63" t="str">
        <f>+'Asuntos Disciplinarios'!I6</f>
        <v>Cronograma de capacitaciones</v>
      </c>
      <c r="P10" s="64"/>
      <c r="Q10" s="65"/>
      <c r="R10" s="16" t="s">
        <v>98</v>
      </c>
      <c r="S10" s="70" t="str">
        <f>+'Asuntos Disciplinarios'!J6</f>
        <v>(No. de capacitaciones ejecutadas/ N° de capacitaciones programadas)*100</v>
      </c>
      <c r="T10" s="70"/>
      <c r="U10" s="15" t="s">
        <v>8</v>
      </c>
      <c r="V10" s="75">
        <f>+'Asuntos Disciplinarios'!L6</f>
        <v>1</v>
      </c>
      <c r="W10" s="76"/>
      <c r="X10" s="40" t="s">
        <v>84</v>
      </c>
      <c r="Y10" s="48" t="s">
        <v>94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71" t="s">
        <v>80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38" t="s">
        <v>0</v>
      </c>
      <c r="D15" s="38" t="s">
        <v>11</v>
      </c>
      <c r="E15" s="38" t="s">
        <v>12</v>
      </c>
      <c r="F15" s="38" t="s">
        <v>20</v>
      </c>
      <c r="G15" s="22"/>
      <c r="H15" s="66" t="s">
        <v>78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26">
        <f>+'Asuntos Disciplinarios'!P6</f>
        <v>0.25</v>
      </c>
      <c r="E16" s="26">
        <v>0.25</v>
      </c>
      <c r="F16" s="27">
        <f>+E16/D16</f>
        <v>1</v>
      </c>
      <c r="G16" s="22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26">
        <f>+'Asuntos Disciplinarios'!Q6</f>
        <v>0.25</v>
      </c>
      <c r="E17" s="29">
        <v>0</v>
      </c>
      <c r="F17" s="27">
        <v>0</v>
      </c>
      <c r="G17" s="22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28"/>
      <c r="V17" s="66" t="s">
        <v>81</v>
      </c>
      <c r="W17" s="66"/>
      <c r="X17" s="41"/>
      <c r="Y17" s="24"/>
    </row>
    <row r="18" spans="2:25" ht="52.5" customHeight="1">
      <c r="B18" s="21"/>
      <c r="C18" s="25" t="s">
        <v>18</v>
      </c>
      <c r="D18" s="26">
        <f>+'Asuntos Disciplinarios'!R6</f>
        <v>0.25</v>
      </c>
      <c r="E18" s="29">
        <v>0</v>
      </c>
      <c r="F18" s="27">
        <v>0</v>
      </c>
      <c r="G18" s="22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28"/>
      <c r="V18" s="68">
        <f>+'Asuntos Disciplinarios'!K6</f>
        <v>0</v>
      </c>
      <c r="W18" s="69"/>
      <c r="X18" s="42"/>
      <c r="Y18" s="24"/>
    </row>
    <row r="19" spans="2:25" ht="52.5" customHeight="1">
      <c r="B19" s="21"/>
      <c r="C19" s="25" t="s">
        <v>19</v>
      </c>
      <c r="D19" s="26">
        <f>+'Asuntos Disciplinarios'!S6</f>
        <v>0.25</v>
      </c>
      <c r="E19" s="29">
        <v>0</v>
      </c>
      <c r="F19" s="27">
        <v>0</v>
      </c>
      <c r="G19" s="22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28"/>
      <c r="V19" s="74"/>
      <c r="W19" s="74"/>
      <c r="X19" s="39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ref="F20" si="0">E20/D20</f>
        <v>0.25</v>
      </c>
      <c r="G20" s="22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71" t="s">
        <v>79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pans="2:25" ht="32.25" customHeight="1">
      <c r="B24" s="36" t="s">
        <v>0</v>
      </c>
      <c r="C24" s="60" t="s">
        <v>86</v>
      </c>
      <c r="D24" s="61"/>
      <c r="E24" s="61"/>
      <c r="F24" s="61"/>
      <c r="G24" s="61"/>
      <c r="H24" s="61"/>
      <c r="I24" s="61"/>
      <c r="J24" s="61"/>
      <c r="K24" s="61"/>
      <c r="L24" s="62"/>
      <c r="M24" s="60" t="s">
        <v>87</v>
      </c>
      <c r="N24" s="61"/>
      <c r="O24" s="61"/>
      <c r="P24" s="61"/>
      <c r="Q24" s="61"/>
      <c r="R24" s="61"/>
      <c r="S24" s="61"/>
      <c r="T24" s="62"/>
      <c r="U24" s="60" t="s">
        <v>85</v>
      </c>
      <c r="V24" s="61"/>
      <c r="W24" s="61"/>
      <c r="X24" s="61"/>
      <c r="Y24" s="62"/>
    </row>
    <row r="25" spans="2:25" ht="98.25" customHeight="1">
      <c r="B25" s="37" t="s">
        <v>16</v>
      </c>
      <c r="C25" s="63" t="s">
        <v>110</v>
      </c>
      <c r="D25" s="64"/>
      <c r="E25" s="64"/>
      <c r="F25" s="64"/>
      <c r="G25" s="64"/>
      <c r="H25" s="64"/>
      <c r="I25" s="64"/>
      <c r="J25" s="64"/>
      <c r="K25" s="64"/>
      <c r="L25" s="65"/>
      <c r="M25" s="57" t="s">
        <v>112</v>
      </c>
      <c r="N25" s="58"/>
      <c r="O25" s="58"/>
      <c r="P25" s="58"/>
      <c r="Q25" s="58"/>
      <c r="R25" s="58"/>
      <c r="S25" s="58"/>
      <c r="T25" s="59"/>
      <c r="U25" s="57" t="s">
        <v>111</v>
      </c>
      <c r="V25" s="58"/>
      <c r="W25" s="58"/>
      <c r="X25" s="58"/>
      <c r="Y25" s="59"/>
    </row>
    <row r="26" spans="2:25" ht="98.25" customHeight="1">
      <c r="B26" s="25" t="s">
        <v>17</v>
      </c>
      <c r="C26" s="57"/>
      <c r="D26" s="58"/>
      <c r="E26" s="58"/>
      <c r="F26" s="58"/>
      <c r="G26" s="58"/>
      <c r="H26" s="58"/>
      <c r="I26" s="58"/>
      <c r="J26" s="58"/>
      <c r="K26" s="58"/>
      <c r="L26" s="59"/>
      <c r="M26" s="57"/>
      <c r="N26" s="58"/>
      <c r="O26" s="58"/>
      <c r="P26" s="58"/>
      <c r="Q26" s="58"/>
      <c r="R26" s="58"/>
      <c r="S26" s="58"/>
      <c r="T26" s="59"/>
      <c r="U26" s="57"/>
      <c r="V26" s="58"/>
      <c r="W26" s="58"/>
      <c r="X26" s="58"/>
      <c r="Y26" s="59"/>
    </row>
    <row r="27" spans="2:25" ht="98.25" customHeight="1">
      <c r="B27" s="25" t="s">
        <v>18</v>
      </c>
      <c r="C27" s="57"/>
      <c r="D27" s="58"/>
      <c r="E27" s="58"/>
      <c r="F27" s="58"/>
      <c r="G27" s="58"/>
      <c r="H27" s="58"/>
      <c r="I27" s="58"/>
      <c r="J27" s="58"/>
      <c r="K27" s="58"/>
      <c r="L27" s="59"/>
      <c r="M27" s="57"/>
      <c r="N27" s="58"/>
      <c r="O27" s="58"/>
      <c r="P27" s="58"/>
      <c r="Q27" s="58"/>
      <c r="R27" s="58"/>
      <c r="S27" s="58"/>
      <c r="T27" s="59"/>
      <c r="U27" s="57"/>
      <c r="V27" s="58"/>
      <c r="W27" s="58"/>
      <c r="X27" s="58"/>
      <c r="Y27" s="59"/>
    </row>
    <row r="28" spans="2:25" ht="98.25" customHeight="1">
      <c r="B28" s="25" t="s">
        <v>19</v>
      </c>
      <c r="C28" s="57"/>
      <c r="D28" s="58"/>
      <c r="E28" s="58"/>
      <c r="F28" s="58"/>
      <c r="G28" s="58"/>
      <c r="H28" s="58"/>
      <c r="I28" s="58"/>
      <c r="J28" s="58"/>
      <c r="K28" s="58"/>
      <c r="L28" s="59"/>
      <c r="M28" s="57"/>
      <c r="N28" s="58"/>
      <c r="O28" s="58"/>
      <c r="P28" s="58"/>
      <c r="Q28" s="58"/>
      <c r="R28" s="58"/>
      <c r="S28" s="58"/>
      <c r="T28" s="59"/>
      <c r="U28" s="57"/>
      <c r="V28" s="58"/>
      <c r="W28" s="58"/>
      <c r="X28" s="58"/>
      <c r="Y28" s="59"/>
    </row>
  </sheetData>
  <mergeCells count="45">
    <mergeCell ref="B23:Y23"/>
    <mergeCell ref="C26:L26"/>
    <mergeCell ref="M26:T26"/>
    <mergeCell ref="U26:Y26"/>
    <mergeCell ref="C27:L27"/>
    <mergeCell ref="M27:T27"/>
    <mergeCell ref="U27:Y27"/>
    <mergeCell ref="B6:Y6"/>
    <mergeCell ref="B8:C8"/>
    <mergeCell ref="D8:G8"/>
    <mergeCell ref="H8:I8"/>
    <mergeCell ref="J8:K8"/>
    <mergeCell ref="O8:P8"/>
    <mergeCell ref="L8:M8"/>
    <mergeCell ref="Q8:S8"/>
    <mergeCell ref="B2:B4"/>
    <mergeCell ref="Y2:Y4"/>
    <mergeCell ref="C2:X2"/>
    <mergeCell ref="C3:X3"/>
    <mergeCell ref="C4:P4"/>
    <mergeCell ref="Q4:X4"/>
    <mergeCell ref="H15:T15"/>
    <mergeCell ref="H16:T20"/>
    <mergeCell ref="V17:W17"/>
    <mergeCell ref="V18:W18"/>
    <mergeCell ref="K10:L10"/>
    <mergeCell ref="B13:Y13"/>
    <mergeCell ref="M10:N10"/>
    <mergeCell ref="F10:G10"/>
    <mergeCell ref="H10:I10"/>
    <mergeCell ref="B10:C10"/>
    <mergeCell ref="D10:E10"/>
    <mergeCell ref="O10:Q10"/>
    <mergeCell ref="S10:T10"/>
    <mergeCell ref="V19:W19"/>
    <mergeCell ref="V10:W10"/>
    <mergeCell ref="C28:L28"/>
    <mergeCell ref="M28:T28"/>
    <mergeCell ref="U28:Y28"/>
    <mergeCell ref="M24:T24"/>
    <mergeCell ref="C24:L24"/>
    <mergeCell ref="U24:Y24"/>
    <mergeCell ref="C25:L25"/>
    <mergeCell ref="M25:T25"/>
    <mergeCell ref="U25:Y25"/>
  </mergeCells>
  <pageMargins left="0.27559055118110237" right="0.15748031496062992" top="0.31496062992125984" bottom="0.39370078740157483" header="0.31496062992125984" footer="0.31496062992125984"/>
  <pageSetup scale="46" fitToHeight="0" orientation="landscape" r:id="rId1"/>
  <headerFooter>
    <oddFooter>&amp;CLa EMB está comprometida con el medio ambiente; no imprima este documento. Si este documento se encuentra impreso se considera “Copia no Controlada”. La versión vigente se encuentra publicada en aplicativo oficial de la Entidad.&amp;R&amp;P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4E35218-B6F5-4423-AEFB-AC2DEE0C5734}">
          <x14:formula1>
            <xm:f>Desplegables!$A$2:$A$22</xm:f>
          </x14:formula1>
          <xm:sqref>D8:G8</xm:sqref>
        </x14:dataValidation>
        <x14:dataValidation type="list" allowBlank="1" showInputMessage="1" showErrorMessage="1" xr:uid="{B6C77EDA-F00A-4459-AA72-28E0909E13CE}">
          <x14:formula1>
            <xm:f>Desplegables!$D$2:$D$5</xm:f>
          </x14:formula1>
          <xm:sqref>K10:L10</xm:sqref>
        </x14:dataValidation>
        <x14:dataValidation type="list" allowBlank="1" showInputMessage="1" showErrorMessage="1" xr:uid="{9A173C42-5893-4CA7-A429-568AA78CBE6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94C8EE68-704B-437A-B887-6027183D15CC}">
          <x14:formula1>
            <xm:f>Desplegables!$B$2:$B$15</xm:f>
          </x14:formula1>
          <xm:sqref>J8:K8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59C5-BB0C-47A9-B60C-CDE2C69FAD6B}">
  <dimension ref="B1:T8"/>
  <sheetViews>
    <sheetView showGridLines="0" zoomScale="90" zoomScaleNormal="90" workbookViewId="0">
      <selection activeCell="D14" sqref="D14"/>
    </sheetView>
  </sheetViews>
  <sheetFormatPr baseColWidth="10" defaultRowHeight="15"/>
  <cols>
    <col min="1" max="1" width="4.25" style="1" customWidth="1"/>
    <col min="2" max="3" width="11" style="1"/>
    <col min="4" max="4" width="39.25" style="1" customWidth="1"/>
    <col min="5" max="5" width="23.375" style="1" customWidth="1"/>
    <col min="6" max="7" width="19.625" style="1" customWidth="1"/>
    <col min="8" max="9" width="23" style="1" customWidth="1"/>
    <col min="10" max="10" width="32" style="1" customWidth="1"/>
    <col min="11" max="12" width="11" style="1"/>
    <col min="13" max="15" width="19.625" style="1" customWidth="1"/>
    <col min="16" max="19" width="12.625" style="1" customWidth="1"/>
    <col min="20" max="20" width="9.875" style="1" customWidth="1"/>
    <col min="21" max="16384" width="11" style="1"/>
  </cols>
  <sheetData>
    <row r="1" spans="2:20" ht="8.25" customHeight="1"/>
    <row r="2" spans="2:20" ht="36.75" customHeight="1">
      <c r="B2" s="88" t="s">
        <v>101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2:20" ht="26.25" customHeigh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20" ht="22.5" customHeight="1">
      <c r="P4" s="87" t="s">
        <v>95</v>
      </c>
      <c r="Q4" s="87"/>
      <c r="R4" s="87"/>
      <c r="S4" s="87"/>
    </row>
    <row r="5" spans="2:20" ht="40.5" customHeight="1">
      <c r="B5" s="3" t="s">
        <v>23</v>
      </c>
      <c r="C5" s="3" t="s">
        <v>24</v>
      </c>
      <c r="D5" s="4" t="s">
        <v>25</v>
      </c>
      <c r="E5" s="5" t="s">
        <v>26</v>
      </c>
      <c r="F5" s="5" t="s">
        <v>22</v>
      </c>
      <c r="G5" s="5" t="s">
        <v>9</v>
      </c>
      <c r="H5" s="5" t="s">
        <v>27</v>
      </c>
      <c r="I5" s="5" t="s">
        <v>30</v>
      </c>
      <c r="J5" s="5" t="s">
        <v>28</v>
      </c>
      <c r="K5" s="5" t="s">
        <v>96</v>
      </c>
      <c r="L5" s="5" t="s">
        <v>97</v>
      </c>
      <c r="M5" s="6" t="s">
        <v>29</v>
      </c>
      <c r="N5" s="6" t="s">
        <v>99</v>
      </c>
      <c r="O5" s="6" t="s">
        <v>100</v>
      </c>
      <c r="P5" s="52" t="s">
        <v>89</v>
      </c>
      <c r="Q5" s="52" t="s">
        <v>90</v>
      </c>
      <c r="R5" s="52" t="s">
        <v>91</v>
      </c>
      <c r="S5" s="52" t="s">
        <v>92</v>
      </c>
      <c r="T5" s="52" t="s">
        <v>93</v>
      </c>
    </row>
    <row r="6" spans="2:20" ht="110.25">
      <c r="B6" s="53" t="s">
        <v>103</v>
      </c>
      <c r="C6" s="44">
        <v>1</v>
      </c>
      <c r="D6" s="54" t="s">
        <v>104</v>
      </c>
      <c r="E6" s="46" t="s">
        <v>105</v>
      </c>
      <c r="F6" s="46" t="s">
        <v>106</v>
      </c>
      <c r="G6" s="45" t="s">
        <v>102</v>
      </c>
      <c r="H6" s="45" t="s">
        <v>1</v>
      </c>
      <c r="I6" s="46" t="s">
        <v>107</v>
      </c>
      <c r="J6" s="46" t="s">
        <v>108</v>
      </c>
      <c r="K6" s="55">
        <v>0</v>
      </c>
      <c r="L6" s="55">
        <v>1</v>
      </c>
      <c r="M6" s="46" t="s">
        <v>109</v>
      </c>
      <c r="N6" s="56">
        <v>44200</v>
      </c>
      <c r="O6" s="56">
        <v>44560</v>
      </c>
      <c r="P6" s="44">
        <v>0.25</v>
      </c>
      <c r="Q6" s="44">
        <v>0.25</v>
      </c>
      <c r="R6" s="44">
        <v>0.25</v>
      </c>
      <c r="S6" s="44">
        <v>0.25</v>
      </c>
      <c r="T6" s="44">
        <f>SUM(P6:S6)</f>
        <v>1</v>
      </c>
    </row>
    <row r="8" spans="2:20">
      <c r="C8" s="50">
        <f>+SUM(C6:C6)</f>
        <v>1</v>
      </c>
    </row>
  </sheetData>
  <mergeCells count="2">
    <mergeCell ref="P4:S4"/>
    <mergeCell ref="B2:T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BDF-2B07-49DC-A718-F576D31E6124}">
  <dimension ref="A1:F44"/>
  <sheetViews>
    <sheetView workbookViewId="0">
      <selection activeCell="C14" sqref="C14"/>
    </sheetView>
  </sheetViews>
  <sheetFormatPr baseColWidth="10" defaultRowHeight="15"/>
  <cols>
    <col min="1" max="1" width="33.375" style="1" customWidth="1"/>
    <col min="2" max="2" width="38.375" style="1" customWidth="1"/>
    <col min="3" max="3" width="11.875" style="1" customWidth="1"/>
    <col min="4" max="4" width="12.375" style="1" customWidth="1"/>
    <col min="5" max="16384" width="11" style="1"/>
  </cols>
  <sheetData>
    <row r="1" spans="1:6" ht="28.5" customHeight="1">
      <c r="A1" s="7" t="s">
        <v>36</v>
      </c>
      <c r="B1" s="7" t="s">
        <v>39</v>
      </c>
      <c r="C1" s="10" t="s">
        <v>7</v>
      </c>
      <c r="D1" s="11" t="s">
        <v>38</v>
      </c>
      <c r="E1" s="11"/>
      <c r="F1" s="11"/>
    </row>
    <row r="2" spans="1:6">
      <c r="A2" s="8" t="s">
        <v>42</v>
      </c>
      <c r="B2" s="1" t="s">
        <v>63</v>
      </c>
      <c r="C2" s="43" t="s">
        <v>37</v>
      </c>
      <c r="D2" s="1" t="s">
        <v>6</v>
      </c>
      <c r="E2" s="12"/>
      <c r="F2" s="12"/>
    </row>
    <row r="3" spans="1:6">
      <c r="A3" s="8" t="s">
        <v>43</v>
      </c>
      <c r="B3" s="1" t="s">
        <v>64</v>
      </c>
      <c r="C3" s="1" t="s">
        <v>1</v>
      </c>
      <c r="D3" s="1" t="s">
        <v>3</v>
      </c>
    </row>
    <row r="4" spans="1:6">
      <c r="A4" s="8" t="s">
        <v>44</v>
      </c>
      <c r="B4" s="1" t="s">
        <v>65</v>
      </c>
      <c r="C4" s="1" t="s">
        <v>2</v>
      </c>
      <c r="D4" s="1" t="s">
        <v>4</v>
      </c>
    </row>
    <row r="5" spans="1:6">
      <c r="A5" s="8" t="s">
        <v>45</v>
      </c>
      <c r="B5" s="1" t="s">
        <v>66</v>
      </c>
      <c r="C5" s="1" t="s">
        <v>34</v>
      </c>
      <c r="D5" s="1" t="s">
        <v>5</v>
      </c>
    </row>
    <row r="6" spans="1:6">
      <c r="A6" s="8" t="s">
        <v>46</v>
      </c>
      <c r="B6" s="1" t="s">
        <v>67</v>
      </c>
      <c r="C6" s="1" t="s">
        <v>35</v>
      </c>
    </row>
    <row r="7" spans="1:6">
      <c r="A7" s="8" t="s">
        <v>47</v>
      </c>
      <c r="B7" s="1" t="s">
        <v>68</v>
      </c>
      <c r="C7" s="1" t="s">
        <v>29</v>
      </c>
    </row>
    <row r="8" spans="1:6">
      <c r="A8" s="8" t="s">
        <v>48</v>
      </c>
      <c r="B8" s="1" t="s">
        <v>69</v>
      </c>
      <c r="C8" s="1" t="s">
        <v>36</v>
      </c>
    </row>
    <row r="9" spans="1:6" ht="30">
      <c r="A9" s="8" t="s">
        <v>49</v>
      </c>
      <c r="B9" s="9" t="s">
        <v>70</v>
      </c>
    </row>
    <row r="10" spans="1:6">
      <c r="A10" s="8" t="s">
        <v>50</v>
      </c>
      <c r="B10" s="2" t="s">
        <v>71</v>
      </c>
    </row>
    <row r="11" spans="1:6">
      <c r="A11" s="8" t="s">
        <v>51</v>
      </c>
      <c r="B11" s="1" t="s">
        <v>72</v>
      </c>
    </row>
    <row r="12" spans="1:6">
      <c r="A12" s="8" t="s">
        <v>52</v>
      </c>
      <c r="B12" s="1" t="s">
        <v>73</v>
      </c>
    </row>
    <row r="13" spans="1:6">
      <c r="A13" s="8" t="s">
        <v>53</v>
      </c>
      <c r="B13" s="1" t="s">
        <v>74</v>
      </c>
    </row>
    <row r="14" spans="1:6" ht="30">
      <c r="A14" s="8" t="s">
        <v>54</v>
      </c>
      <c r="B14" s="2" t="s">
        <v>75</v>
      </c>
    </row>
    <row r="15" spans="1:6">
      <c r="A15" s="8" t="s">
        <v>55</v>
      </c>
      <c r="B15" s="1" t="s">
        <v>76</v>
      </c>
    </row>
    <row r="16" spans="1:6">
      <c r="A16" s="8" t="s">
        <v>56</v>
      </c>
    </row>
    <row r="17" spans="1:1">
      <c r="A17" s="8" t="s">
        <v>57</v>
      </c>
    </row>
    <row r="18" spans="1:1">
      <c r="A18" s="8" t="s">
        <v>58</v>
      </c>
    </row>
    <row r="19" spans="1:1">
      <c r="A19" s="8" t="s">
        <v>59</v>
      </c>
    </row>
    <row r="20" spans="1:1" ht="30">
      <c r="A20" s="8" t="s">
        <v>60</v>
      </c>
    </row>
    <row r="21" spans="1:1" ht="30">
      <c r="A21" s="8" t="s">
        <v>61</v>
      </c>
    </row>
    <row r="22" spans="1:1">
      <c r="A22" s="8" t="s">
        <v>62</v>
      </c>
    </row>
    <row r="24" spans="1:1">
      <c r="A24" s="8"/>
    </row>
    <row r="25" spans="1:1">
      <c r="A25" s="8"/>
    </row>
    <row r="26" spans="1:1">
      <c r="A26" s="8"/>
    </row>
    <row r="27" spans="1:1">
      <c r="A27" s="8"/>
    </row>
    <row r="29" spans="1:1">
      <c r="A29" s="8"/>
    </row>
    <row r="31" spans="1:1">
      <c r="A31" s="8"/>
    </row>
    <row r="32" spans="1:1">
      <c r="A32" s="8"/>
    </row>
    <row r="34" spans="1:1">
      <c r="A34" s="8"/>
    </row>
    <row r="36" spans="1:1">
      <c r="A36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3" spans="1:1">
      <c r="A43" s="8"/>
    </row>
    <row r="44" spans="1:1">
      <c r="A44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EF93D83CAFC84A96F60D14C1A635F8" ma:contentTypeVersion="12" ma:contentTypeDescription="Crear nuevo documento." ma:contentTypeScope="" ma:versionID="c1e1cb7e7a17b8f0cb009b629c6926fa">
  <xsd:schema xmlns:xsd="http://www.w3.org/2001/XMLSchema" xmlns:xs="http://www.w3.org/2001/XMLSchema" xmlns:p="http://schemas.microsoft.com/office/2006/metadata/properties" xmlns:ns2="975e6d86-0457-4d81-89a1-5c85f652f20b" xmlns:ns3="7f854fd8-63cb-42a3-977f-161619776c3e" targetNamespace="http://schemas.microsoft.com/office/2006/metadata/properties" ma:root="true" ma:fieldsID="01863b8a2523effcc881fb22149ee2ce" ns2:_="" ns3:_="">
    <xsd:import namespace="975e6d86-0457-4d81-89a1-5c85f652f20b"/>
    <xsd:import namespace="7f854fd8-63cb-42a3-977f-161619776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e6d86-0457-4d81-89a1-5c85f652f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54fd8-63cb-42a3-977f-161619776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E29D00-4446-4B23-BF7D-A1E683BEA882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975e6d86-0457-4d81-89a1-5c85f652f20b"/>
    <ds:schemaRef ds:uri="http://schemas.microsoft.com/office/infopath/2007/PartnerControls"/>
    <ds:schemaRef ds:uri="http://purl.org/dc/elements/1.1/"/>
    <ds:schemaRef ds:uri="7f854fd8-63cb-42a3-977f-161619776c3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C9C851-3021-40A6-BC97-40C32502D6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958BD3-03CC-4DBD-8512-27A1C1F96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e6d86-0457-4d81-89a1-5c85f652f20b"/>
    <ds:schemaRef ds:uri="7f854fd8-63cb-42a3-977f-161619776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PAII-14_AD</vt:lpstr>
      <vt:lpstr>Asuntos Disciplinarios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Galindo</dc:creator>
  <cp:lastModifiedBy>YOLANDA MARCELA GARZON MOYANO</cp:lastModifiedBy>
  <cp:lastPrinted>2020-02-25T20:07:58Z</cp:lastPrinted>
  <dcterms:created xsi:type="dcterms:W3CDTF">2014-04-04T20:17:35Z</dcterms:created>
  <dcterms:modified xsi:type="dcterms:W3CDTF">2021-04-26T15:59:13Z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0x01010015EF93D83CAFC84A96F60D14C1A635F8</vt:lpwstr>
  </property>
</Properties>
</file>