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metrodebogotagovco-my.sharepoint.com/personal/tatiana_rodriguez_metrodebogota_gov_co/Documents/Tatiana Rodriguez/CONTRATO VII/1. Base de datos/"/>
    </mc:Choice>
  </mc:AlternateContent>
  <xr:revisionPtr revIDLastSave="0" documentId="8_{87648792-74B9-4581-B946-3F77E1A6AFEB}" xr6:coauthVersionLast="47" xr6:coauthVersionMax="47" xr10:uidLastSave="{00000000-0000-0000-0000-000000000000}"/>
  <bookViews>
    <workbookView xWindow="-120" yWindow="-120" windowWidth="29040" windowHeight="15720" xr2:uid="{B2BF7875-AB20-4C8F-A82E-C4B2B05C92CC}"/>
  </bookViews>
  <sheets>
    <sheet name="Hoja2" sheetId="1" r:id="rId1"/>
  </sheets>
  <definedNames>
    <definedName name="_xlnm._FilterDatabase" localSheetId="0" hidden="1">Hoja2!$B$1:$O$101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 l="1"/>
  <c r="J6" i="1"/>
  <c r="L99" i="1"/>
  <c r="J99" i="1"/>
  <c r="L98" i="1"/>
  <c r="J98" i="1"/>
  <c r="L97" i="1"/>
  <c r="J97" i="1"/>
  <c r="L96" i="1"/>
  <c r="J96" i="1"/>
  <c r="L95" i="1"/>
  <c r="J95" i="1"/>
  <c r="L94" i="1"/>
  <c r="J94" i="1"/>
  <c r="L100" i="1"/>
  <c r="J100" i="1"/>
  <c r="L93" i="1"/>
  <c r="J93" i="1"/>
  <c r="L92" i="1"/>
  <c r="J92" i="1"/>
  <c r="L91" i="1"/>
  <c r="J91" i="1"/>
  <c r="L90" i="1"/>
  <c r="J90" i="1"/>
  <c r="L89" i="1"/>
  <c r="J89" i="1"/>
  <c r="L101" i="1"/>
  <c r="J101" i="1"/>
  <c r="L88" i="1"/>
  <c r="J88" i="1"/>
  <c r="L87" i="1"/>
  <c r="J87" i="1"/>
  <c r="L86" i="1"/>
  <c r="J86" i="1"/>
  <c r="L85" i="1"/>
  <c r="J85" i="1"/>
  <c r="L84" i="1"/>
  <c r="J84" i="1"/>
  <c r="L83" i="1"/>
  <c r="J83" i="1"/>
  <c r="L82" i="1"/>
  <c r="J82" i="1"/>
  <c r="L81" i="1"/>
  <c r="J81" i="1"/>
  <c r="L80" i="1"/>
  <c r="J80" i="1"/>
  <c r="L79" i="1"/>
  <c r="J79" i="1"/>
  <c r="L78" i="1"/>
  <c r="J78" i="1"/>
  <c r="L77" i="1"/>
  <c r="J77" i="1"/>
  <c r="L76" i="1"/>
  <c r="J76" i="1"/>
  <c r="L75" i="1"/>
  <c r="J75" i="1"/>
  <c r="L74" i="1"/>
  <c r="J74" i="1"/>
  <c r="L73" i="1"/>
  <c r="J73" i="1"/>
  <c r="L72" i="1"/>
  <c r="J72" i="1"/>
  <c r="L71" i="1"/>
  <c r="J71" i="1"/>
  <c r="L70" i="1"/>
  <c r="J70" i="1"/>
  <c r="L69" i="1"/>
  <c r="J69" i="1"/>
  <c r="L68" i="1"/>
  <c r="J68" i="1"/>
  <c r="L67" i="1"/>
  <c r="J67" i="1"/>
  <c r="L66" i="1"/>
  <c r="J66" i="1"/>
  <c r="L65" i="1"/>
  <c r="J65" i="1"/>
  <c r="L64" i="1"/>
  <c r="J64" i="1"/>
  <c r="L63" i="1"/>
  <c r="J63" i="1"/>
  <c r="L62" i="1"/>
  <c r="J62" i="1"/>
  <c r="L61" i="1"/>
  <c r="J61" i="1"/>
  <c r="L60" i="1"/>
  <c r="J60" i="1"/>
  <c r="L59" i="1"/>
  <c r="J59" i="1"/>
  <c r="L58" i="1"/>
  <c r="J58" i="1"/>
  <c r="L57" i="1"/>
  <c r="J57" i="1"/>
  <c r="L56" i="1"/>
  <c r="J56" i="1"/>
  <c r="L55" i="1"/>
  <c r="J55" i="1"/>
  <c r="L54" i="1"/>
  <c r="J54" i="1"/>
  <c r="L53" i="1"/>
  <c r="J53" i="1"/>
  <c r="L52" i="1"/>
  <c r="J52" i="1"/>
  <c r="L51" i="1"/>
  <c r="J51" i="1"/>
  <c r="L50" i="1"/>
  <c r="J50" i="1"/>
  <c r="L49" i="1"/>
  <c r="J49" i="1"/>
  <c r="L48" i="1"/>
  <c r="J48" i="1"/>
  <c r="L47" i="1"/>
  <c r="J47" i="1"/>
  <c r="L46" i="1"/>
  <c r="J46" i="1"/>
  <c r="L45" i="1"/>
  <c r="J45" i="1"/>
  <c r="L44" i="1"/>
  <c r="J44" i="1"/>
  <c r="L43" i="1"/>
  <c r="J43" i="1"/>
  <c r="L42" i="1"/>
  <c r="J42" i="1"/>
  <c r="L41" i="1"/>
  <c r="J41" i="1"/>
  <c r="L40" i="1"/>
  <c r="J40" i="1"/>
  <c r="L39" i="1"/>
  <c r="J39" i="1"/>
  <c r="L38" i="1"/>
  <c r="J38" i="1"/>
  <c r="L37" i="1"/>
  <c r="J37" i="1"/>
  <c r="L36" i="1"/>
  <c r="J36" i="1"/>
  <c r="L35" i="1"/>
  <c r="J35" i="1"/>
  <c r="L34" i="1"/>
  <c r="J34" i="1"/>
  <c r="L33" i="1"/>
  <c r="J33" i="1"/>
  <c r="L32" i="1"/>
  <c r="J32" i="1"/>
  <c r="L31" i="1"/>
  <c r="J31" i="1"/>
  <c r="L30" i="1"/>
  <c r="J30" i="1"/>
  <c r="L29" i="1"/>
  <c r="J29" i="1"/>
  <c r="L28" i="1"/>
  <c r="J28" i="1"/>
  <c r="L27" i="1"/>
  <c r="J27" i="1"/>
  <c r="L26" i="1"/>
  <c r="J26" i="1"/>
  <c r="L25" i="1"/>
  <c r="J25" i="1"/>
  <c r="L24" i="1"/>
  <c r="J24" i="1"/>
  <c r="L23" i="1"/>
  <c r="J23" i="1"/>
  <c r="L22" i="1"/>
  <c r="J22" i="1"/>
  <c r="L21" i="1"/>
  <c r="J21" i="1"/>
  <c r="L20" i="1"/>
  <c r="J20" i="1"/>
  <c r="L19" i="1"/>
  <c r="J19" i="1"/>
  <c r="L18" i="1"/>
  <c r="J18" i="1"/>
  <c r="L17" i="1"/>
  <c r="J17" i="1"/>
  <c r="L16" i="1"/>
  <c r="J16" i="1"/>
  <c r="L15" i="1"/>
  <c r="J15" i="1"/>
  <c r="L14" i="1"/>
  <c r="J14" i="1"/>
  <c r="L13" i="1"/>
  <c r="J13" i="1"/>
  <c r="L12" i="1"/>
  <c r="J12" i="1"/>
  <c r="L11" i="1"/>
  <c r="J11" i="1"/>
  <c r="L10" i="1"/>
  <c r="J10" i="1"/>
  <c r="L9" i="1"/>
  <c r="J9" i="1"/>
  <c r="L8" i="1"/>
  <c r="J8" i="1"/>
  <c r="L7" i="1"/>
  <c r="J7" i="1"/>
  <c r="L5" i="1"/>
  <c r="J5" i="1"/>
  <c r="L4" i="1"/>
  <c r="J4" i="1"/>
  <c r="L3" i="1"/>
  <c r="J3" i="1"/>
  <c r="L2" i="1"/>
  <c r="J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tc={C55E6B49-8DDE-4478-B49D-06283CEB817E}</author>
  </authors>
  <commentList>
    <comment ref="O101" authorId="0" shapeId="0" xr:uid="{C55E6B49-8DDE-4478-B49D-06283CEB817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Proceso de reserva en atención ARTÍCULO 2.2.1.5.8. Perfeccionamiento y publicación. Las operaciones de crédito público y asimiladas, las operaciones de manejo de la deuda y las conexas con las anteriores, se perfeccionarán con la firma de las partes. Su publicación se efectuará en el Sistema Electrónico para la Contratación Pública -SECOP. Dicha publicación se hará con carácter reservado. En los contratos de las entidades descentralizadas del orden nacional, el requisito de publicación se entenderá surtido en la fecha de publicación en el Sistema Electrónico para la Contratación Pública -SECOP.En todo caso, en virtud de lo dispuesto en el numeral 4 del artículo 24 de la Ley 1437 de 2011, las condiciones financieras de las operaciones de crédito público y las de tesorería que celebre la Nación, están sometidos a reserva por un término de seis (6) meses contados a partir de la realización de la respectiva operación.Los contratos de las entidades territoriales y sus descentralizadas se publicarán en la gaceta oficial correspondiente a la respectiva entidad territorial, o a falta de dicho medio, por algún mecanismo determinado en forma general por la autoridad administrativa territorial, que permita a los habitantes conocer su contenido. Cuando se utilice un medio de divulgación oficial, este requisito se entiende cumplido con el pago de los derechos correspondientes o con la publicación en el Sistema Electrónico para la Contratación Pública - SECOP.Las entidades cuyos actos y contratos se rijan por el derecho privado, no deberán publicar dichas operaciones de crédito público en el Sistema Electrónico para la Contratación Pública - SECOP.' en atención a lo anterior como se debería hacer la publicación en SECOP II los contratos de contratcion directa de credito publico o coneox que le aplica documentos de reserva </t>
      </text>
    </comment>
  </commentList>
</comments>
</file>

<file path=xl/sharedStrings.xml><?xml version="1.0" encoding="utf-8"?>
<sst xmlns="http://schemas.openxmlformats.org/spreadsheetml/2006/main" count="409" uniqueCount="386">
  <si>
    <t>#</t>
  </si>
  <si>
    <t>Número del Contrato</t>
  </si>
  <si>
    <t>Objeto</t>
  </si>
  <si>
    <t xml:space="preserve">Contratista </t>
  </si>
  <si>
    <t xml:space="preserve">Fecha de firma </t>
  </si>
  <si>
    <t xml:space="preserve">Fecha acta de inicio </t>
  </si>
  <si>
    <t xml:space="preserve">Fecha terminacion inicial </t>
  </si>
  <si>
    <t xml:space="preserve">Valor Inicial </t>
  </si>
  <si>
    <t>Porcentaje de ejecución</t>
  </si>
  <si>
    <t>Recursos totales desembolsados o pagados</t>
  </si>
  <si>
    <t>Recursos pendientes de ejecutar</t>
  </si>
  <si>
    <t>Cantidad de Modificaciones</t>
  </si>
  <si>
    <t xml:space="preserve">Adicion o reducción </t>
  </si>
  <si>
    <t>Link SECOP</t>
  </si>
  <si>
    <t>Contratar el servicio de arrendamiento, traslado, instalación, configuración, puesta en marcha y administración de equipos de cómputo y periféricos para el uso de la EMB s.a., así como la adquisición de los accesorios y elementos que se requieran para su operación y funcionamiento. Video proyector</t>
  </si>
  <si>
    <t>PC_COM SA</t>
  </si>
  <si>
    <t>https://www.colombiacompra.gov.co/tienda-virtual-del-estado-colombiano/ordenes-compra/106719</t>
  </si>
  <si>
    <t>Contratar el servicio de arrendamiento, traslado, instalación, configuración, puesta en marcha y administración de equipos de cómputo y periféricos para el uso de la EMB s.a., así como la adquisición de los accesorios y elementos que se requieran para su operación y funcionamiento. Escaner</t>
  </si>
  <si>
    <t>Solution Copy Ltda</t>
  </si>
  <si>
    <t>https://www.colombiacompra.gov.co/tienda-virtual-del-estado-colombiano/ordenes-compra/106720</t>
  </si>
  <si>
    <t xml:space="preserve">Contratar el servicio de arrendamiento, traslado, instalación, configuración, puesta en marcha y administración de equipos de cómputo y periféricos para el uso de la EMB s.a., así como la adquisición de los accesorios y elementos que se requieran para su operación y funcionamiento. Equipos de computo </t>
  </si>
  <si>
    <t>Technology World Group S.A.S</t>
  </si>
  <si>
    <t>https://www.colombiacompra.gov.co/tienda-virtual-del-estado-colombiano/ordenes-compra/106721</t>
  </si>
  <si>
    <t>Contratar el servicio de arrendamiento, traslado, instalación, configuración, puesta en marcha y administración de equipos de cómputo y periféricos para el uso de la EMB s.a., así como la adquisición de los accesorios y elementos que se requieran para su operación y funcionamiento. - Impresoras</t>
  </si>
  <si>
    <t>https://www.colombiacompra.gov.co/tienda-virtual-del-estado-colombiano/ordenes-compra/107766</t>
  </si>
  <si>
    <t>001 de 2023</t>
  </si>
  <si>
    <t>Aunar esfuerzos técnicos, administrativos y financieros para ejecutar el plan integral de ocupantes de espacio público (OEP) de la primera línea del metro de Bogotá Tramo 1, en su componente de vendedores informales.</t>
  </si>
  <si>
    <t>Instituto para la economía Social - IPES</t>
  </si>
  <si>
    <t>https://community.secop.gov.co/Public/Tendering/OpportunityDetail/Index?noticeUID=CO1.NTC.3827148</t>
  </si>
  <si>
    <t>002 de 2023</t>
  </si>
  <si>
    <t>Prestar servicios profesionales a la empresa metro de Bogotá s.a. en el traslado anticipado de redes, para apoyar las gestiones que deba  adelantar la subgerencia TAR incluidas las gestiones asociadas al traslado de redes a cargo de la concesión.</t>
  </si>
  <si>
    <t>Fabio Alejandro Leguízamon Pérez</t>
  </si>
  <si>
    <t>https://community.secop.gov.co/Public/Tendering/OpportunityDetail/Index?noticeUID=CO1.NTC.3887035</t>
  </si>
  <si>
    <t>003 de 2023</t>
  </si>
  <si>
    <t>Prestación de servicios profesionales para apoyar a la empresa metro de Bogotá en la creación y administración de las bases de datos que contienen la información asociada a la implementación, por unidad social y predio, del plan de reasentamiento del proyecto primera línea de metro de Bogotá, para el sistema de servicio público urbano de transporte masivo de pasajeros de Bogotá.</t>
  </si>
  <si>
    <t xml:space="preserve">Yeison Mahecha </t>
  </si>
  <si>
    <t>https://community.secop.gov.co/Public/Tendering/OpportunityDetail/Index?noticeUID=CO1.NTC.3900666</t>
  </si>
  <si>
    <t>004 de 2023</t>
  </si>
  <si>
    <t>Prestar servicios profesionales a la empresa metro de Bogotá s.a. en el traslado anticipado de redes, para apoyar jurídicamente las gestiones que deba adelantar la subgerencia TAR incluidas las gestiones asociadas al traslado de redes a cargo del concesionario</t>
  </si>
  <si>
    <t>Néstor Jairo Zapata Gil</t>
  </si>
  <si>
    <t>https://community.secop.gov.co/Public/Tendering/OpportunityDetail/Index?noticeUID=CO1.NTC.3910795</t>
  </si>
  <si>
    <t>005 de 2023</t>
  </si>
  <si>
    <t>Prestar servicios profesionales para apoyar a la Gerencia Jurídica en la estructuración de nuevos proyectos metro y férreos desde el área de su competencia, relacionados con su diseño, planeación, construcción, operación y mantenimiento.</t>
  </si>
  <si>
    <t>Clara María Plazas Moreno</t>
  </si>
  <si>
    <t>https://community.secop.gov.co/Public/Tendering/OpportunityDetail/Index?noticeUID=CO1.NTC.3909244</t>
  </si>
  <si>
    <t>006 de 2023</t>
  </si>
  <si>
    <t>Prestación de servicios profesionales para apoyar a la subgerencia de gestión predial en el seguimiento y reporte ante la banca multilateral respecto de la implementación del plan de reasentamiento, plan de ocupantes del espacio público y la gestión interinstitucional, para el proyecto primera línea del metro de Bogotá tramo 1, para el sistema de servicio público urbano de transporte masivo de pasajeros de Bogotá (banca y gestión interinstitucional)</t>
  </si>
  <si>
    <t>Carlos Armando Criollo Lamilla</t>
  </si>
  <si>
    <t>https://community.secop.gov.co/Public/Tendering/OpportunityDetail/Index?noticeUID=CO1.NTC.3914900</t>
  </si>
  <si>
    <t>007 de 2023</t>
  </si>
  <si>
    <t>Prestación de servicios profesionales para apoyar a la empresa metro de Bogotá s.a. para gestionar y hacer el seguimiento técnico, financiero y administrativo del contrato de vigilancia de predios para la ejecución del proyecto primera línea de metro de Bogotá tramo 1, para el sistema de servicio público urbano de transporte masivo de pasajeros de Bogotá (apoyo supervisión vigilancia)</t>
  </si>
  <si>
    <t>Daisha Janeth Cárdenas Sánchez</t>
  </si>
  <si>
    <t>https://community.secop.gov.co/Public/Tendering/OpportunityDetail/Index?noticeUID=CO1.NTC.3933647</t>
  </si>
  <si>
    <t>008 de 2023</t>
  </si>
  <si>
    <t>Prestac ión de servicios de apoyo a la gestión interna de pagos derivados de la adquisición predial, en el marco de las obligaciones administrativas, presupuesta les y de autor ización de pago, asociadas al proceso de adquisición predial y reasentamiento del Proyec t o Primera Línea de Metro de Bogotá , para el Sistema de Servicio Público Urbano de Transporte Masivo de Pasajeros de Bogotá.</t>
  </si>
  <si>
    <t>Francy Tatiana Estrada Torres</t>
  </si>
  <si>
    <t>https://community.secop.gov.co/Public/Tendering/OpportunityDetail/Index?noticeUID=CO1.NTC.3936443</t>
  </si>
  <si>
    <t>009 de 2023</t>
  </si>
  <si>
    <t>Prestación de servicios profesionales para el acompañamiento sobre la estructuración y posterior seguimiento de los contratos fiduciarios que se suscriban para la L2MB, así como el seguimiento financiero de los contratos fiduciarios que tiene la EMB para la PLMB y el patrimonio autónomo ML1.</t>
  </si>
  <si>
    <t>Doris Yazmin Coronado Montoya</t>
  </si>
  <si>
    <t>https://community.secop.gov.co/Public/Tendering/OpportunityDetail/Index?noticeUID=CO1.NTC.3941611</t>
  </si>
  <si>
    <t>010 de 2023</t>
  </si>
  <si>
    <t>Prestación de servicios profesionales a la Empresa Metro De Bogotá S.A. Para apoyar la supervisión y realizar el seguimiento a las actividades administrativas y financieras asociadas al plan de reasentamiento del proyecto Primera Línea De Metro De Bogotá, para el sistema de servicio público urbano de transporte masivo de pasajeros de Bogotá.</t>
  </si>
  <si>
    <t>Rodolfo Ramón Reyes Garcés</t>
  </si>
  <si>
    <t>https://community.secop.gov.co/Public/Tendering/OpportunityDetail/Index?noticeUID=CO1.NTC.3962117</t>
  </si>
  <si>
    <t>011 de 2023</t>
  </si>
  <si>
    <t>Prestación de servicios profesionales especializados para la elaboración, presentación y emisión de un concepto jurídico relacionado con la eventual modificación y adición, propuesta por el Gobierno Nacional, del Contrato de Concesión No. 163 de 2019, celebrado entre la Empresa Metro de Bogotá S.A. y el Concesionario Metro Línea 1 S.A.S.</t>
  </si>
  <si>
    <t>Fajardo Abogados S.A.S</t>
  </si>
  <si>
    <t>https://community.secop.gov.co/Public/Tendering/OpportunityDetail/Index?noticeUID=CO1.NTC.3980038</t>
  </si>
  <si>
    <t>012 de 2023</t>
  </si>
  <si>
    <t>Prestación de servicios profesionales para apoyar a la Empresa Metro de Bogotá S.A. en la representación judicial o extrajudicial, así como, realizar seguimiento a las actuaciones jurídicas para los procesos de adquisición predial por enajenación voluntaria o expropiación administrativa, respecto del proyecto primera línea del metro de Bogotá tramo 1.</t>
  </si>
  <si>
    <t>Maria Liliana Ortega Alvarez</t>
  </si>
  <si>
    <t>https://community.secop.gov.co/Public/Tendering/OpportunityDetail/Index?noticeUID=CO1.NTC.3981692</t>
  </si>
  <si>
    <t>013 de 2023</t>
  </si>
  <si>
    <t>Prestación de servicios de apoyo a la empresa metro de Bogotá en la gestión documental derivada de la ejecución del proceso de adquisición predial y reasentamiento del proyecto primera línea de metro de Bogotá tramo 1, para el sistema de servicio público urbano de transporte masivo de pasajeros de Bogotá y apoyo en el manejo de la AZ de la subgerencia predial</t>
  </si>
  <si>
    <t>Oscar Andrés Acosta Vera</t>
  </si>
  <si>
    <t>https://community.secop.gov.co/Public/Tendering/OpportunityDetail/Index?noticeUID=CO1.NTC.3991614</t>
  </si>
  <si>
    <t>014 de 2023</t>
  </si>
  <si>
    <t>Prestación De Servicios Profesionales Para Apoyar A La Empresa Metro De Bogotá S.A. En El Seguimiento  La Implementación De Planes De Manejo Del Proyecto Primera Línea El Metro De Bogotá Para El Sistema De Servicio Público Urbano De Transporte Masivo De Pasajeros De Bogotá.</t>
  </si>
  <si>
    <t>Edgar Alexander Amaya Vásquez</t>
  </si>
  <si>
    <t>https://community.secop.gov.co/Public/Tendering/OpportunityDetail/Index?noticeUID=CO1.NTC.4012058</t>
  </si>
  <si>
    <t>015 de 2023</t>
  </si>
  <si>
    <t>Prestar servicios profesionales a la empresa metro de Bogotá S.A. En el traslado anticipado de redes, para apoyar las gestiones que deba adelantar la subgerencia TAR incluidas las gestiones asociadas al traslado de redes a cargo de la concesión. (ingeniero 3)</t>
  </si>
  <si>
    <t>Johana Elizabeth Triana Henao</t>
  </si>
  <si>
    <t>https://community.secop.gov.co/Public/Tendering/OpportunityDetail/Index?noticeUID=CO1.NTC.4012114</t>
  </si>
  <si>
    <t>016 de 2023</t>
  </si>
  <si>
    <t>Prestación de servicios profesionales para apoyar a la Empresa Metro de Bogotá S.A en la revisión y/o causación de las operaciones presupuestales, contables y tesorales, derivadas de la adquisición de predios e implementación del Plan de Reasentamiento del Proyecto Primera Línea de Metro de Bogotá, para el Sistema de Servicio Público Urbano de Transporte Masivo de Pasajeros de Bogotá.</t>
  </si>
  <si>
    <t>Evelyn Yaneth Rodriguez Morales</t>
  </si>
  <si>
    <t>https://community.secop.gov.co/Public/Tendering/OpportunityDetail/Index?noticeUID=CO1.NTC.4013590</t>
  </si>
  <si>
    <t>017 de 2023</t>
  </si>
  <si>
    <t>Prestación de servicios profesionales para apoyar a la subgerencia de gestión predial en la gestión social y técnica necesaria para el desarrollo del proyecto primera línea del metro  de Bogotá tramo 1.</t>
  </si>
  <si>
    <t>Angie Lorena Pérez Clavijo</t>
  </si>
  <si>
    <t>https://community.secop.gov.co/Public/Tendering/OpportunityDetail/Index?noticeUID=CO1.NTC.4016358</t>
  </si>
  <si>
    <t>018 de 2023</t>
  </si>
  <si>
    <t>Prestación de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</si>
  <si>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Diana Margarita Marenco Rodríguez</t>
  </si>
  <si>
    <t>https://community.secop.gov.co/Public/Tendering/OpportunityDetail/Index?noticeUID=CO1.NTC.4020559</t>
  </si>
  <si>
    <t>019  de 2023</t>
  </si>
  <si>
    <t>Prestación de servicios profesionales para apoyar a la Empresa Metro de Bogotá S.A. en la elaboración de insumos técnicos requeridos en el marco del proceso de adquisición predial del Proyecto Primera Línea de Metro de Bogotá tramo 1, para el sistema de servicio público urbano de transporte masivo de pasajeros de Bogotá.</t>
  </si>
  <si>
    <t>Alvaro Ernesto Navas Wualteros</t>
  </si>
  <si>
    <t>https://community.secop.gov.co/Public/Tendering/OpportunityDetail/Index?noticeUID=CO1.NTC.4050834</t>
  </si>
  <si>
    <t>020 de 2023</t>
  </si>
  <si>
    <t>Renovar el servicio de soporte y mantenimiento del licenciamiento de software de planificación de transporte EMME de la Empresa Metro de Bogotá.</t>
  </si>
  <si>
    <t>Steer Davies &amp; Gleave Limited Sucursal Colombia</t>
  </si>
  <si>
    <t>https://community.secop.gov.co/Public/Tendering/OpportunityDetail/Index?noticeUID=CO1.NTC.4044314</t>
  </si>
  <si>
    <t>021 de 2023</t>
  </si>
  <si>
    <t>Prestar servicios profesionales para el desarrollo de acciones de gestión social y articulación institucional de la emb</t>
  </si>
  <si>
    <t>Juan Fernando Herrera Garcia</t>
  </si>
  <si>
    <t>https://community.secop.gov.co/Public/Tendering/OpportunityDetail/Index?noticeUID=CO1.NTC.4057040</t>
  </si>
  <si>
    <t>022 de 2023</t>
  </si>
  <si>
    <t>Presta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</si>
  <si>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William Alexander Sanabria Cupajita</t>
  </si>
  <si>
    <t>https://community.secop.gov.co/Public/Tendering/OpportunityDetail/Index?noticeUID=CO1.NTC.4054281</t>
  </si>
  <si>
    <t>023 de 2023</t>
  </si>
  <si>
    <t>Ivan Felipe Ayala Hurtado</t>
  </si>
  <si>
    <t>https://community.secop.gov.co/Public/Tendering/OpportunityDetail/Index?noticeUID=CO1.NTC.4054371</t>
  </si>
  <si>
    <t>024 de 2023</t>
  </si>
  <si>
    <t>Prestación de servicios de apoyo a la Empresa Metro de Bogotá en la gestión documental derivada de la ejecución del proceso de adquisición predial y reasentamiento del proyecto Primera Línea de Metro de Bogotá Tramo 1, para el sistema de servicio público urbanos de transporte masivo de pasajeros de Bogotá.</t>
  </si>
  <si>
    <t>Claudia Lucia Pabón Gutiérrez</t>
  </si>
  <si>
    <t>https://community.secop.gov.co/Public/Tendering/OpportunityDetail/Index?noticeUID=CO1.NTC.4064554</t>
  </si>
  <si>
    <t>025 de 2023</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</si>
  <si>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</si>
  <si>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Ginna Camila Mora Toscano</t>
  </si>
  <si>
    <t>https://community.secop.gov.co/Public/Tendering/OpportunityDetail/Index?noticeUID=CO1.NTC.4065257</t>
  </si>
  <si>
    <t>026 de 2023</t>
  </si>
  <si>
    <t>Fabian Stiven Gutierrez González</t>
  </si>
  <si>
    <t>https://community.secop.gov.co/Public/Tendering/OpportunityDetail/Index?noticeUID=CO1.NTC.4063816</t>
  </si>
  <si>
    <t>027 de 2023</t>
  </si>
  <si>
    <t>Jerermy Oliver Duque Montalvo</t>
  </si>
  <si>
    <t>https://community.secop.gov.co/Public/Tendering/OpportunityDetail/Index?noticeUID=CO1.NTC.4069283</t>
  </si>
  <si>
    <t>028 de 2023</t>
  </si>
  <si>
    <t>Prestar  servicios profesionales para apoyar estratégicamente el seguimiento a la administración del convenio de cofinanciación de la L2MB y al Convenio interadministrativo suscrito entre la secretaría distrital de hacienda - dirección distrital de tesorería- y la Empresa Metro de Bogotá para la administración tesoral de recursos del aporte inicial realizado por el distrito capital con respecto al convenio de cofinanciación de la línea II del Metro de Bogotá.</t>
  </si>
  <si>
    <t>Adriana Marcela Fernández Rodriguez</t>
  </si>
  <si>
    <t>https://community.secop.gov.co/Public/Tendering/OpportunityDetail/Index?noticeUID=CO1.NTC.4075962</t>
  </si>
  <si>
    <t>029 de 2023</t>
  </si>
  <si>
    <t>Ana Leonor Mendieta</t>
  </si>
  <si>
    <t>https://community.secop.gov.co/Public/Tendering/OpportunityDetail/Index?noticeUID=CO1.NTC.4075821</t>
  </si>
  <si>
    <t>030 de 2023</t>
  </si>
  <si>
    <t>Prestación de servicios para apoyo al desarrollo de acciones de gestión social y convivencia para L2MB.</t>
  </si>
  <si>
    <t>Bertha Yazmin Hernández</t>
  </si>
  <si>
    <t>https://community.secop.gov.co/Public/Tendering/OpportunityDetail/Index?noticeUID=CO1.NTC.4094727</t>
  </si>
  <si>
    <t>031 de 2023</t>
  </si>
  <si>
    <t>Prestación de servicios profesionales para apoyar el seguimiento y control del componente ambiental, para las actividades que se desarrollen de la empresa metro de Bogotá para línea 2.</t>
  </si>
  <si>
    <t xml:space="preserve">Maria Fernanda León Linero </t>
  </si>
  <si>
    <t>https://community.secop.gov.co/Public/Tendering/OpportunityDetail/Index?noticeUID=CO1.NTC.4101850</t>
  </si>
  <si>
    <t>032 de 2023</t>
  </si>
  <si>
    <t>Prestación de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</si>
  <si>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Juan Pablo Vargas Gutiérrez</t>
  </si>
  <si>
    <t>https://community.secop.gov.co/Public/Tendering/OpportunityDetail/Index?noticeUID=CO1.NTC.4098897</t>
  </si>
  <si>
    <t>033 de 2023</t>
  </si>
  <si>
    <t xml:space="preserve">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 </t>
  </si>
  <si>
    <t>Guillermo Alfonso Granados Calixto</t>
  </si>
  <si>
    <t>https://community.secop.gov.co/Public/Tendering/OpportunityDetail/Index?noticeUID=CO1.NTC.4109661</t>
  </si>
  <si>
    <t>034 de 2023</t>
  </si>
  <si>
    <t>Prestación de servicios profesionales para apoyar a la empresa metro de Bogotá S.A en la implementación del plan de reasentamiento del proyecto primera línea de metro de Bogotá tramo 1, que involucre a las unidades sociales que requieran acompañamiento inmobiliario para el traslado y/o reposición de vivienda y locales por la adquisición de predios, para el sistema de servicio público urbano de transporte masivo de pasajeros de Bogotá.</t>
  </si>
  <si>
    <t>Carlos Eduardo Castro Duran</t>
  </si>
  <si>
    <t>https://community.secop.gov.co/Public/Tendering/OpportunityDetail/Index?noticeUID=CO1.NTC.4112485</t>
  </si>
  <si>
    <t>035 de 2023</t>
  </si>
  <si>
    <t>Carlos Alberto Ruiz Ruiz</t>
  </si>
  <si>
    <t>https://community.secop.gov.co/Public/Tendering/OpportunityDetail/Index?noticeUID=CO1.NTC.4115912</t>
  </si>
  <si>
    <t>036 de 2023</t>
  </si>
  <si>
    <t>Brenda Maria del Rio Gonzalez</t>
  </si>
  <si>
    <t>https://community.secop.gov.co/Public/Tendering/OpportunityDetail/Index?noticeUID=CO1.NTC.4116326</t>
  </si>
  <si>
    <t>037 de 2023</t>
  </si>
  <si>
    <t>Prestación de servicios profesionales para apoyar a la empresa metro de Bogotá en el desarrollo en las actividades técnicas encaminadas a la obtención de la titularidad y disponibilidad de los predios, áreas o suelos que correspondan al espacio público requerido en el marco de la ejecución del proyecto primera línea del metro de Bogotá tramo 1, para el sistema del servicio público, urbano de transporte masivo de pasajeros de Bogotá</t>
  </si>
  <si>
    <t>Elina Juris Bula</t>
  </si>
  <si>
    <t>https://community.secop.gov.co/Public/Tendering/OpportunityDetail/Index?noticeUID=CO1.NTC.4148925</t>
  </si>
  <si>
    <t>038 de 2023</t>
  </si>
  <si>
    <t>Laura Andrea Caviedes Hernández</t>
  </si>
  <si>
    <t>https://community.secop.gov.co/Public/Tendering/OpportunityDetail/Index?noticeUID=CO1.NTC.4123491</t>
  </si>
  <si>
    <t>039 de 2023</t>
  </si>
  <si>
    <t>Jorge Alexander Camacho Oliveros</t>
  </si>
  <si>
    <t>https://community.secop.gov.co/Public/Tendering/OpportunityDetail/Index?noticeUID=CO1.NTC.4125454</t>
  </si>
  <si>
    <t>040 de 2023</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</si>
  <si>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</si>
  <si>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Leonardo Santana Caballero</t>
  </si>
  <si>
    <t>https://community.secop.gov.co/Public/Tendering/OpportunityDetail/Index?noticeUID=CO1.NTC.4125193</t>
  </si>
  <si>
    <t>041 de 2023</t>
  </si>
  <si>
    <t>Luz Ángela Villanueva Rivera</t>
  </si>
  <si>
    <t>https://community.secop.gov.co/Public/Tendering/OpportunityDetail/Index?noticeUID=CO1.NTC.4127309</t>
  </si>
  <si>
    <t>042 de 2023</t>
  </si>
  <si>
    <t>Prestar servicios profesionales a la subgerencia de gestión predial para apoyar las actividades referentes a emprendimiento y fortalecimiento de negocios en el marco de la implementación del plan de reasentamiento y la liquidación y pago de los factores de reconocimiento económico aplicables al proyecto primera línea metro de Bogotá tramo 1</t>
  </si>
  <si>
    <t>Juan Carlos Guevara Larrahondo</t>
  </si>
  <si>
    <t>https://community.secop.gov.co/Public/Tendering/OpportunityDetail/Index?noticeUID=CO1.NTC.4136069</t>
  </si>
  <si>
    <t>043 de 2023</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</si>
  <si>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</si>
  <si>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Iván Eduardo Cassiani Gutiérrez</t>
  </si>
  <si>
    <t>https://community.secop.gov.co/Public/Tendering/OpportunityDetail/Index?noticeUID=CO1.NTC.4128284</t>
  </si>
  <si>
    <t>044 de 2023</t>
  </si>
  <si>
    <t>Harold Stik Gomez Gomez</t>
  </si>
  <si>
    <t>https://community.secop.gov.co/Public/Tendering/OpportunityDetail/Index?noticeUID=CO1.NTC.4128440</t>
  </si>
  <si>
    <t>045 de 2023</t>
  </si>
  <si>
    <t>Prestación de servicios profesionales a la empresa metro de Bogotá s.a. en los aspectos contractuales y administrativos de los asuntos a cargo de la subgerencia de gestión predial y brindar soporte en la supervisión de los contratos del área para la ejecución del proyecto primera línea de metro de Bogotá tramo 1, para el sistema de servicio público urbano de transporte masivo de pasajeros de Bogotá.</t>
  </si>
  <si>
    <t>German Alexis Parrado Rivera</t>
  </si>
  <si>
    <t>https://community.secop.gov.co/Public/Tendering/OpportunityDetail/Index?noticeUID=CO1.NTC.4136165</t>
  </si>
  <si>
    <t>046 de 2023</t>
  </si>
  <si>
    <t>Prestación de servicios profesionales para apoyar a la subgerencia de gestión predial en las actividades referentes a la gestión de procesos cuantitativos derivados del plan de reasentamiento del proyecto primera línea de metro de Bogotá tramo 1, para el sistema de servicio público urbano de transporte masivo de pasajeros de Bogotá</t>
  </si>
  <si>
    <t>Jaime Ernesto Vargas Vargas</t>
  </si>
  <si>
    <t>https://community.secop.gov.co/Public/Tendering/OpportunityDetail/Index?noticeUID=CO1.NTC.4132942</t>
  </si>
  <si>
    <t>047 de 2023</t>
  </si>
  <si>
    <t>Prestar servicios profesionales a la subgerencia de gestión predial en el componente financiero y en el plan de reasentamiento del proyecto primera línea metro de Bogotá tramo 1.</t>
  </si>
  <si>
    <t>Luis Fabian Ramos Barrera</t>
  </si>
  <si>
    <t>https://community.secop.gov.co/Public/Tendering/OpportunityDetail/Index?noticeUID=CO1.NTC.4142513</t>
  </si>
  <si>
    <t>048 de 2023</t>
  </si>
  <si>
    <t>Prestar servicios profesionales para apoyar la subgerencia de gestión predial en el proceso de liquidación y pago de los factores de reconocimientos económicos aplicables al proyecto primera línea metro de Bogotá tramo 1 para unidades sociales (reconocimientos económicos financieros 4)</t>
  </si>
  <si>
    <t>Diana Paola Martinez Cardozo</t>
  </si>
  <si>
    <t>https://community.secop.gov.co/Public/Tendering/OpportunityDetail/Index?noticeUID=CO1.NTC.4144776</t>
  </si>
  <si>
    <t>049 de 2023</t>
  </si>
  <si>
    <t>Prestar servicios profesionales a la empresa metro de Bogotá s.a. para realizar el seguimiento financiero del presupuesto, así como en la estructuración, seguimiento y revisión a las resoluciones de pago de compensaciones y control a la caja menor para la ejecución del proyecto primera línea de metro de Bogotá tramo 1, para el sistema de servicio público urbanos de transporte masivo de pasajeros de Bogotá</t>
  </si>
  <si>
    <t>César Augusto Cruz Calderón</t>
  </si>
  <si>
    <t>https://community.secop.gov.co/Public/Tendering/OpportunityDetail/Index?noticeUID=CO1.NTC.4147261</t>
  </si>
  <si>
    <t>050 de 2023</t>
  </si>
  <si>
    <t>Prestación de servicios profesionales para apoyar la gestión administrativa y operativa de la gerencia de ingeniería y planeación de proyectos férreos para el proyecto de la línea 2 del metro de Bogotá.</t>
  </si>
  <si>
    <t>Carolina Vallejo Cruz</t>
  </si>
  <si>
    <t>https://community.secop.gov.co/Public/Tendering/OpportunityDetail/Index?noticeUID=CO1.NTC.4147879</t>
  </si>
  <si>
    <t>051 de 2023</t>
  </si>
  <si>
    <t>Miller Antonio Hernández Figueroa</t>
  </si>
  <si>
    <t>https://community.secop.gov.co/Public/Tendering/OpportunityDetail/Index?noticeUID=CO1.NTC.4147496</t>
  </si>
  <si>
    <t>052 de 2023</t>
  </si>
  <si>
    <t>Marlon Humberto Florez Canosa</t>
  </si>
  <si>
    <t>https://community.secop.gov.co/Public/Tendering/OpportunityDetail/Index?noticeUID=CO1.NTC.4154220</t>
  </si>
  <si>
    <t>053 de 2023</t>
  </si>
  <si>
    <t>Prestación de servicios profesionales para apoyar a la empresa metro de Bogotá s.a. en el seguimiento y control de las actuaciones administrativas y jurídicas relacionadas con la prevención del daño antijuridico asociado el proceso de adquisición predial integral del proyecto primera línea de metro de Bogotá tramo 1, para el sistema de servicio público urbano de transporte masivo de pasajeros de Bogotá (enlace gerencia jurídica)</t>
  </si>
  <si>
    <t>Heidi Dayan Alvarado</t>
  </si>
  <si>
    <t>https://community.secop.gov.co/Public/Tendering/OpportunityDetail/Index?noticeUID=CO1.NTC.4174827</t>
  </si>
  <si>
    <t>054 de 2023</t>
  </si>
  <si>
    <t>Álvaro Javier Ladino Calderón</t>
  </si>
  <si>
    <t>https://community.secop.gov.co/Public/Tendering/OpportunityDetail/Index?noticeUID=CO1.NTC.4154742</t>
  </si>
  <si>
    <t>055 de 2023</t>
  </si>
  <si>
    <t>Prestación de servicios profesionales para apoyar a la empresa metro de Bogotá s.a. en el seguimiento ambiental para el recibo de predios y el seguimiento de los contratos de interventoría de demolición, limpieza, cerramiento de predios para la ejecución del proyecto primera línea de metro de Bogotá tramo 1, para el sistema de servicio público urbano de transporte masivo de pasajeros de Bogotá (ambiental demoliciones)</t>
  </si>
  <si>
    <t>María Alejandra Páez Guerrero</t>
  </si>
  <si>
    <t>https://community.secop.gov.co/Public/Tendering/OpportunityDetail/Index?noticeUID=CO1.NTC.4155523</t>
  </si>
  <si>
    <t>056 de 2023</t>
  </si>
  <si>
    <t>Prestación de servicios profesionales para apoyar a la empresa metro de Bogotá S.A en la gestión social requerida para el seguimiento del post-reasentamiento del proyecto primera línea de metro de Bogotá tramo 1, en cumplimiento de las salvaguardas sociales de la banca multilateral, para el sistema de servicio público urbano de transporte masivo de pasajeros de Bogotá</t>
  </si>
  <si>
    <t>Invarni de los Ángeles Contreras Maldonado</t>
  </si>
  <si>
    <t>https://community.secop.gov.co/Public/Tendering/OpportunityDetail/Index?noticeUID=CO1.NTC.4164060</t>
  </si>
  <si>
    <t>057 de 2023</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</si>
  <si>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</si>
  <si>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Daniel Esteban Silva Bayona</t>
  </si>
  <si>
    <t>https://community.secop.gov.co/Public/Tendering/OpportunityDetail/Index?noticeUID=CO1.NTC.4172360</t>
  </si>
  <si>
    <t>058 de 2023</t>
  </si>
  <si>
    <t>Prestación de servicios profesionales para apoyar al desarrollo de acciones de gestión social y convivencia de la EMB.</t>
  </si>
  <si>
    <t>Nidia Leslie Gonzalez Martinez</t>
  </si>
  <si>
    <t>https://community.secop.gov.co/Public/Tendering/OpportunityDetail/Index?noticeUID=CO1.NTC.4174785</t>
  </si>
  <si>
    <t>059 de 2023</t>
  </si>
  <si>
    <t>Prestar servicios profesionales para apoyar el proceso de gestión documental del proyecto PLMBT1 de acuerdo con la política de gestión documental de la EMB.</t>
  </si>
  <si>
    <t>Daniel Felipe Sosa Bayona</t>
  </si>
  <si>
    <t>https://community.secop.gov.co/Public/Tendering/OpportunityDetail/Index?noticeUID=CO1.NTC.4169927</t>
  </si>
  <si>
    <t>060 de 2023</t>
  </si>
  <si>
    <t>Ana Carolina Diaz Granados Bonivento</t>
  </si>
  <si>
    <t>https://community.secop.gov.co/Public/Tendering/OpportunityDetail/Index?noticeUID=CO1.NTC.4175923</t>
  </si>
  <si>
    <t>061 de 2023</t>
  </si>
  <si>
    <t>Yenny Esperanza Lopez Bernal</t>
  </si>
  <si>
    <t>https://community.secop.gov.co/Public/Tendering/OpportunityDetail/Index?noticeUID=CO1.NTC.4180744</t>
  </si>
  <si>
    <t>062 de 2023</t>
  </si>
  <si>
    <t>Prestación de servicios profesionales para apoyar a la subgerencia de gestión predial en la gestión jurídica necesaria para el desarrollo del proyecto primera linea del metro de Bogotá tramo 1.</t>
  </si>
  <si>
    <t>Otto Fernando Ruidiaz Alvarado</t>
  </si>
  <si>
    <t>https://community.secop.gov.co/Public/Tendering/OpportunityDetail/Index?noticeUID=CO1.NTC.4180915</t>
  </si>
  <si>
    <t>063 de 2023</t>
  </si>
  <si>
    <t>Prestación de servicios profesionales para apoyar a la Empresa Metro De Bogotá S.A en la gestión social requerida para la implementación del plan de reasentamiento del Proyecto Primera Línea de Metro de Bogotá tramo 1, para el sistema de servicio público urbano de transporte masivo de pasajeros de Bogotá.</t>
  </si>
  <si>
    <t>Abel Andres Bernal Olaya</t>
  </si>
  <si>
    <t>https://community.secop.gov.co/Public/Tendering/OpportunityDetail/Index?noticeUID=CO1.NTC.4203724</t>
  </si>
  <si>
    <t>064 de 2023</t>
  </si>
  <si>
    <t>Prestación de servicios profesionales para apoyar en la articulación de las actividades del componente financiero, derivadas del proceso de gestión socio predial de la empresa metro de Bogotá S.A.</t>
  </si>
  <si>
    <t>Ricardo Ferreira Moreno</t>
  </si>
  <si>
    <t>https://community.secop.gov.co/Public/Tendering/OpportunityDetail/Index?noticeUID=CO1.NTC.4193939</t>
  </si>
  <si>
    <t>065 de 2023</t>
  </si>
  <si>
    <t>Prestación de servicios profesionales para apoyar a la empresa metro de Bogotá S.A en la gestión social requerida para la implementación del plan de reasentamiento del proyecto primera línea de metro de Bogotá tramo 1, para el sistema de servicio público urbano de transporte masivo de pasajeros de Bogotá (social 3)</t>
  </si>
  <si>
    <t>Patricia Del Pilar Solano Cohen</t>
  </si>
  <si>
    <t>https://community.secop.gov.co/Public/Tendering/OpportunityDetail/Index?noticeUID=CO1.NTC.4189569</t>
  </si>
  <si>
    <t>066 de 2023</t>
  </si>
  <si>
    <t>Prestar servicios de apoyo a la empresa metro de Bogotá S.A para adelantar ante las oficinas de registro e instrumentos públicos y ante la superintendencia de notariado y registro todos los tramites inherentes al proceso de adquisición predial por enajenación voluntaria, expropiación administrativa y judicial en los asuntos asociados al proyecto primera línea del metro de Bogotá tramo 1, para el sistema de servicio público urbano de transporte masivo de pasajeros de Bogotá.</t>
  </si>
  <si>
    <t>Libia Yamile Ospina Tocora</t>
  </si>
  <si>
    <t>https://community.secop.gov.co/Public/Tendering/OpportunityDetail/Index?noticeUID=CO1.NTC.4200560</t>
  </si>
  <si>
    <t>067 de 2023</t>
  </si>
  <si>
    <t xml:space="preserve">Prestación de servicios profesionales para apoyar a la Empresa Metro de Bogotá S.A. en el seguimiento a las actividades administrativas y financieras derivadas del proceso de adquisición predial y reasentamiento del proyecto Primera Línea de Metro de Bogotá Tramo 1, para el sistema de servicio público urbano de transporte masivo de pasajeros de Bogotá. </t>
  </si>
  <si>
    <t>Myriam Yaned Diaz Cuervo</t>
  </si>
  <si>
    <t>https://community.secop.gov.co/Public/Tendering/OpportunityDetail/Index?noticeUID=CO1.NTC.4203750</t>
  </si>
  <si>
    <t>068 de 2023</t>
  </si>
  <si>
    <t>Prestación de servicios profesionales para apoyar a la Empresa Metro de Bogotá S.A. en el seguimiento a las actividades administrativas y financieras derivadas del proceso de adquisición predial y reasentamiento del proyecto Primera Línea de Metro de Bogotá tramo 1, para el sistema de servicio público urbano de transporte masivo de pasajeros de Bogotá.</t>
  </si>
  <si>
    <t>Carolin Julieth Ortiz Marin</t>
  </si>
  <si>
    <t>https://community.secop.gov.co/Public/Tendering/OpportunityDetail/Index?noticeUID=CO1.NTC.4203797</t>
  </si>
  <si>
    <t>069 de 2023</t>
  </si>
  <si>
    <t>Prestación de servicios profesionales a la empresa metro de Bogotá S.A. para apoyar la supervisión, hacer seguimiento y realizar informes, referentes a la gestión social y el reasentamiento de la población, en el desarrollo del proceso de adquisición predial por enajenación voluntaria y/o expropiación administrativa asociadas al proyecto primera línea del metro de Bogotá tramo 1, para el sistema de servicio público urbano de transporte masivo de pasajeros de Bogotá (apoyo a la supervisión social 1)</t>
  </si>
  <si>
    <t>Mónica Pilar Parra Gómez</t>
  </si>
  <si>
    <t>https://community.secop.gov.co/Public/Tendering/OpportunityDetail/Index?noticeUID=CO1.NTC.4198118</t>
  </si>
  <si>
    <t>070 de 2023</t>
  </si>
  <si>
    <t>Prestación de servicios profesionales a la empresa metro de Bogotá S.A. para apoyar la supervisión, articular actuaciones de orden administrativo, gestión de la información y reportes internos y externos asociada a la adquisición predial y el plan de reasentamiento del proyecto primera línea de metro de Bogotá, para el sistema de servicio público urbano de transporte masivo de pasajeros de Bogotá.</t>
  </si>
  <si>
    <t>Angela Constanza Medina Laverde</t>
  </si>
  <si>
    <t>https://community.secop.gov.co/Public/Tendering/OpportunityDetail/Index?noticeUID=CO1.NTC.4208509</t>
  </si>
  <si>
    <t>071 de 2023</t>
  </si>
  <si>
    <t>Contratar la póliza de infidelidad y riesgos financieros - IRF, programa de seguros de automóvil, todo riesgo daño material, manejo, responsabilidad civil extracontractual, transporte de mercancías, transporte de valores y SOAT</t>
  </si>
  <si>
    <t>La Previsora S.A. compañía de Seguros</t>
  </si>
  <si>
    <t>https://community.secop.gov.co/Public/Tendering/OpportunityDetail/Index?noticeUID=CO1.NTC.4143109</t>
  </si>
  <si>
    <t>072 de 2023</t>
  </si>
  <si>
    <t>Unión Temporal Mapfre Seguros 
Generales de Colombia S.A - Axa Colpatria Seguros S.A</t>
  </si>
  <si>
    <t>073 de 2023</t>
  </si>
  <si>
    <t>Prestación de servicios profesionales para apoyar al desarrollo de acciones de gestión social y convivencia de la EMB</t>
  </si>
  <si>
    <t>Carlos Fernando Torres Naranjo</t>
  </si>
  <si>
    <t>https://community.secop.gov.co/Public/Tendering/OpportunityDetail/Index?noticeUID=CO1.NTC.4266033</t>
  </si>
  <si>
    <t>074 de 2023</t>
  </si>
  <si>
    <t>Prestación de servicios profesionales a la Empresa Metro de Bogotá S.A. para apoyar la supervisión, hacer seguimiento y realizar informes, referentes a la gestión social inmobiliaria del reasentamiento de la población, en el desarrollo del proceso de adquisición predial por enajenación voluntaria y/o expropiación administrativa asociadas al proyecto Primera Línea del Metro de Bogotá Tramo 1, para el sistema de servicio público urbano de transporte masivo de pasajeros de Bogotá</t>
  </si>
  <si>
    <t>Andres Felipe Revelo Martinez</t>
  </si>
  <si>
    <t>https://community.secop.gov.co/Public/Tendering/OpportunityDetail/Index?noticeUID=CO1.NTC.4293422</t>
  </si>
  <si>
    <t>075 de 2023</t>
  </si>
  <si>
    <t>Jose del Carmen Montaña</t>
  </si>
  <si>
    <t>https://community.secop.gov.co/Public/Tendering/OpportunityDetail/Index?noticeUID=CO1.NTC.4308535</t>
  </si>
  <si>
    <t>076 de 2023</t>
  </si>
  <si>
    <t>Adquirir el certificado de sitio seguro SSL wildcard avanzado y firmas digitales, para el cifrado de los datos dispuestos en la web y la autenticación de los funcionarios de la Empresa Metro de Bogotá S.A.</t>
  </si>
  <si>
    <t>Gestión de Seguridad Electrónica S.A - GSE S.A</t>
  </si>
  <si>
    <t>https://community.secop.gov.co/Public/Tendering/OpportunityDetail/Index?noticeUID=CO1.NTC.4241293</t>
  </si>
  <si>
    <t>077 de 2023</t>
  </si>
  <si>
    <t>Prestación de servicios profesionales para la gerencia de desarrollo urbano, inmobiliario e ingresos no tarifarios apoyando los aspectos contractuales y administrativos que se requieran, así como brindar apoyo en la supervisión de los contratos a cargo de dicha gerencia, en el marco de los programas sociales y ambientales de la Primera línea del Metro de Bogotá</t>
  </si>
  <si>
    <t xml:space="preserve">Lola Ramirez Quijano </t>
  </si>
  <si>
    <t>https://community.secop.gov.co/Public/Tendering/OpportunityDetail/Index?noticeUID=CO1.NTC.4315429</t>
  </si>
  <si>
    <t>078 de 2023</t>
  </si>
  <si>
    <t>Prestar servicios profesionales especializados para apoyar en la articulación, seguimiento, gestión y control de la información técnica requerida por la Gerencia Ejecutiva para el proyecto PLMB.</t>
  </si>
  <si>
    <t xml:space="preserve">Angela Medina Niño </t>
  </si>
  <si>
    <t>https://community.secop.gov.co/Public/Tendering/OpportunityDetail/Index?noticeUID=CO1.NTC.4319529</t>
  </si>
  <si>
    <t>079 de 2023</t>
  </si>
  <si>
    <t>Prestación de servicios profesionales para apoyar el seguimiento y control del componente de Seguridad Y Salud En El Trabajo, para las actividades a cargo de la Subgerencia De Gestión Social, Ambiental y SST de la Empresa Metro De Bogotá S.A.</t>
  </si>
  <si>
    <t>Brigitte Marcela Barrera Carvajal</t>
  </si>
  <si>
    <t>https://community.secop.gov.co/Public/Tendering/OpportunityDetail/Index?noticeUID=CO1.NTC.4321402</t>
  </si>
  <si>
    <t>080 de 2023</t>
  </si>
  <si>
    <t>Prestación de servicios profesionales para apoyar a la Empresa Metro de Bogotá en la gestión y seguimiento a PQRS asociadas a la adquisición predial y la implementación del plan de reasentamiento del proyecto Primera Línea del Metro de Bogotá Tramo 1, para el sistema del servicio público, urbano de transporte masivo de pasajeros de Bogotá.</t>
  </si>
  <si>
    <t>Angie Lorena Sánchez Veloza</t>
  </si>
  <si>
    <t>https://community.secop.gov.co/Public/Tendering/OpportunityDetail/Index?noticeUID=CO1.NTC.4321703</t>
  </si>
  <si>
    <t xml:space="preserve">081 de 2023 </t>
  </si>
  <si>
    <t>Contratar una persona jurídica para prestar los servicios de Revisoría Fiscal y suplente, en cumplimiento de la Ley, los Estatutos Sociales de la Empresa y la decisión tomada por la Asamblea General de Accionistas, con las especificaciones técnicas establecidas en el contrato.</t>
  </si>
  <si>
    <t>BDO AUDIT S.A.S. BIC</t>
  </si>
  <si>
    <t>https://community.secop.gov.co/Public/Tendering/OpportunityDetail/Index?noticeUID=CO1.NTC.4332167</t>
  </si>
  <si>
    <t>082 de 2023</t>
  </si>
  <si>
    <t>Prestar servicios profesionales para apoyar la subgerencia de gestión predial en el proceso de liquidación y pago de los factores de reconocimientos económicos aplicables al Proyecto Primera Línea Metro De Bogotá Tramo 1 para unidades sociales.</t>
  </si>
  <si>
    <t>Cristhian Ricardo Padilla Pizarro</t>
  </si>
  <si>
    <t>https://community.secop.gov.co/Public/Tendering/OpportunityDetail/Index?noticeUID=CO1.NTC.4345250</t>
  </si>
  <si>
    <t>Contragarantía L2MB -1</t>
  </si>
  <si>
    <t>Mediante el CONTRATO DE CONTRAGARANTÍA, la EMB se obliga a constituir a favor de la NACIÓN las contragarantías necesarias para asegurar el pago de todas las sumas de dinero que en virtud del CONTRATO DE GARANTÍA NACIÓN, esta última efectuare al PRESTAMISTA por el incumplimiento o imposibilidad de la EMB para atender las obligaciones a su cargo derivadas del CONTRATO DE EMPRÉSTITO y/o, para asegurar el pago de todas aquellas obligaciones acordadas en el presente CONTRATO DE CONTRAGARANTÍA</t>
  </si>
  <si>
    <t>Ministerio de Hacienda Y Credito Público</t>
  </si>
  <si>
    <t>https://community.secop.gov.co/Public/Tendering/OpportunityDetail/Index?noticeUID=CO1.NTC.4227740</t>
  </si>
  <si>
    <t>083 de 2023</t>
  </si>
  <si>
    <t>084 de 2023</t>
  </si>
  <si>
    <t>085 de 2023</t>
  </si>
  <si>
    <t>087 de 2023</t>
  </si>
  <si>
    <t>088 de 2023</t>
  </si>
  <si>
    <t>Prestación de servicios de apoyo a la Empresa Metro De Bogotá S.A en las actividades administrativas y de gestión asociadas al plan de reasentamiento del proyecto Primera Línea De Metro de Bogotá tramo 1, para el sistema de servicio público urbano de transporte masivo de pasajeros de Bogotá</t>
  </si>
  <si>
    <t>stación de servicios profesionales para apoyar a la Empresa Metro de Bogotá s.a. en la revisión de los avalúos comerciales con las indemnizaciones a que haya lugar, de los inmuebles necesarios para el desarrollo del proyecto Primera Línea De Metro De Bogotá Tramo 1, para el sistema de servicio público urbano de transporte masivo de pasajeros de Bogotá.</t>
  </si>
  <si>
    <t>Suscripción al Sistema de Información Gerencial Actualizado (SIGA) del mercado inmobiliario de inmuebles de uso residencial nuevos y usados y otros usos nuevos y usados en Bogotá D.C. que sirva de soporte para la implementación y operación del Observatorio de Ocupación y Valor del Suelo de la EMB S.A.</t>
  </si>
  <si>
    <t>https://community.secop.gov.co/Public/Tendering/OpportunityDetail/Index?noticeUID=CO1.NTC.4365896</t>
  </si>
  <si>
    <t>https://community.secop.gov.co/Public/Tendering/OpportunityDetail/Index?noticeUID=CO1.NTC.4367735</t>
  </si>
  <si>
    <t>https://community.secop.gov.co/Public/Tendering/OpportunityDetail/Index?noticeUID=CO1.NTC.4385060</t>
  </si>
  <si>
    <t>https://community.secop.gov.co/Public/Tendering/OpportunityDetail/Index?noticeUID=CO1.NTC.4392770</t>
  </si>
  <si>
    <t>https://community.secop.gov.co/Public/Tendering/OpportunityDetail/Index?noticeUID=CO1.NTC.4403360</t>
  </si>
  <si>
    <t>Diana Cecilia Galvez Roa</t>
  </si>
  <si>
    <t xml:space="preserve">Juan Sebastian Gomez Sanchez </t>
  </si>
  <si>
    <t>Jorge Oswaldo Barrera Rodríguez</t>
  </si>
  <si>
    <t>Adriana Del Pilar Rodriguez Sierra</t>
  </si>
  <si>
    <t>La Galeria Inmobiliaria Ltda</t>
  </si>
  <si>
    <t>Contract number (FI No) 91687</t>
  </si>
  <si>
    <t>089 de 2023</t>
  </si>
  <si>
    <t>090 de 2023</t>
  </si>
  <si>
    <t>091 de 2023</t>
  </si>
  <si>
    <t>092 de 2023</t>
  </si>
  <si>
    <t>093 de 2023</t>
  </si>
  <si>
    <t>By this Contract the Bank establishes in favour of the Borrower, and the Brorrower accepts, a credit in an amount equivalent to USD 50.000.000 (fifty million dollars) for the financing of the Project (the "Credit").</t>
  </si>
  <si>
    <t>Prestar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</si>
  <si>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Prestar servicios profesionales para atender la gestión documental de los cierres de expedientes prediales a cargo de la Subgerencia de Gestión Predial.</t>
  </si>
  <si>
    <t>Prestar servicios de apoyo a la gestión para el desarrollo de acciones de gestión social y articulación institucional de la EMB</t>
  </si>
  <si>
    <t>https://community.secop.gov.co/Public/Tendering/OpportunityDetail/Index?noticeUID=CO1.NTC.4403465</t>
  </si>
  <si>
    <t>https://community.secop.gov.co/Public/Tendering/OpportunityDetail/Index?noticeUID=CO1.NTC.4462335</t>
  </si>
  <si>
    <t>https://community.secop.gov.co/Public/Tendering/OpportunityDetail/Index?noticeUID=CO1.NTC.4457429</t>
  </si>
  <si>
    <t>https://community.secop.gov.co/Public/Tendering/OpportunityDetail/Index?noticeUID=CO1.NTC.4470686</t>
  </si>
  <si>
    <t>https://community.secop.gov.co/Public/Tendering/OpportunityDetail/Index?noticeUID=CO1.NTC.4475134</t>
  </si>
  <si>
    <t>https://community.secop.gov.co/Public/Tendering/OpportunityDetail/Index?noticeUID=CO1.NTC.4489022</t>
  </si>
  <si>
    <t>Banco Europeo De Inversiones</t>
  </si>
  <si>
    <t>Melissa Alexandra Sanchez Zornosa</t>
  </si>
  <si>
    <t>Holman David Arevalo Rodriguez</t>
  </si>
  <si>
    <t>Jhon Roger Martínez Martin</t>
  </si>
  <si>
    <t>Marlies Ingrid Ulloa Mendieta</t>
  </si>
  <si>
    <t>Oscar Andrés Garzon Cuellar</t>
  </si>
  <si>
    <t xml:space="preserve">094 de 2023 </t>
  </si>
  <si>
    <t>Prestación de servicios profesionales para apoyar a la EMB en la producción estadística de la información del programa del Observatorio de Ocupación y Valor del Suelo (OOVS) del Proyecto Primera Línea de Metro de Bogotá</t>
  </si>
  <si>
    <t>Adquirir el suministro de licencias de software de Microsoft, así como los productos de almacenamientos necesarios para su funcionamiento en la Empresa Metro De Bogotá</t>
  </si>
  <si>
    <t>https://community.secop.gov.co/Public/Tendering/OpportunityDetail/Index?noticeUID=CO1.NTC.4500261</t>
  </si>
  <si>
    <t>https://www.colombiacompra.gov.co/tienda-virtual-del-estado-colombiano/ordenes-compra/109452</t>
  </si>
  <si>
    <t>Oscar Joaquín Villamizar Diaz</t>
  </si>
  <si>
    <t>Controles Empresariales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</si>
</sst>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44" formatCode="_-&quot;$&quot;\ * #,##0.00_-;\-&quot;$&quot;\ * #,##0.00_-;_-&quot;$&quot;\ * &quot;-&quot;??_-;_-@_-"/>
    <numFmt numFmtId="164" formatCode="_(&quot;$&quot;* #,##0_);_(&quot;$&quot;* \(#,##0\);_(&quot;$&quot;* &quot;-&quot;_);_(@_)"/>
  </numFmts>
  <fonts count="7" x14ac:knownFonts="1">
    <font>
      <sz val="11"/>
      <color theme="1"/>
      <name val="Calibri"/>
      <family val="2"/>
      <scheme val="minor"/>
    </font>
    <font>
      <sz val="11"/>
      <color theme="1"/>
      <name val="Calibri"/>
      <family val="2"/>
      <scheme val="minor"/>
    </font>
    <font>
      <u/>
      <sz val="11"/>
      <color theme="10"/>
      <name val="Calibri"/>
      <family val="2"/>
      <scheme val="minor"/>
    </font>
    <font>
      <sz val="14"/>
      <color theme="0"/>
      <name val="Calibri Light"/>
      <family val="2"/>
      <scheme val="major"/>
    </font>
    <font>
      <sz val="10"/>
      <color theme="1"/>
      <name val="Calibri Light"/>
      <family val="2"/>
      <scheme val="major"/>
    </font>
    <font>
      <sz val="10"/>
      <name val="Calibri Light"/>
      <family val="2"/>
      <scheme val="major"/>
    </font>
    <font>
      <sz val="10"/>
      <color indexed="81"/>
      <name val="Tahoma"/>
      <charset val="1"/>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cellStyleXfs>
  <cellXfs count="22">
    <xf numFmtId="0" fontId="0" fillId="0" borderId="0" xfId="0"/>
    <xf numFmtId="0" fontId="4" fillId="3" borderId="0" xfId="0" applyFont="1" applyFill="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0" xfId="0" applyFont="1" applyFill="1" applyAlignment="1">
      <alignment vertical="center" wrapText="1"/>
    </xf>
    <xf numFmtId="14" fontId="4" fillId="3" borderId="0" xfId="0" applyNumberFormat="1" applyFont="1" applyFill="1" applyAlignment="1">
      <alignment horizontal="center" vertical="center" wrapText="1"/>
    </xf>
    <xf numFmtId="44" fontId="4" fillId="3" borderId="0" xfId="1" applyFont="1" applyFill="1" applyAlignment="1">
      <alignment vertical="center" wrapText="1"/>
    </xf>
    <xf numFmtId="10" fontId="4" fillId="3" borderId="0" xfId="0" applyNumberFormat="1" applyFont="1" applyFill="1" applyAlignment="1">
      <alignment horizontal="center" vertical="center" wrapText="1"/>
    </xf>
    <xf numFmtId="0" fontId="3" fillId="2" borderId="2" xfId="0"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44" fontId="3" fillId="2" borderId="2" xfId="1" applyFont="1" applyFill="1" applyBorder="1" applyAlignment="1">
      <alignment horizontal="center" vertical="center" wrapText="1"/>
    </xf>
    <xf numFmtId="10" fontId="3" fillId="2"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2" xfId="0" applyFont="1" applyFill="1" applyBorder="1" applyAlignment="1">
      <alignment vertical="center" wrapText="1"/>
    </xf>
    <xf numFmtId="14" fontId="4" fillId="3" borderId="2" xfId="0" applyNumberFormat="1" applyFont="1" applyFill="1" applyBorder="1" applyAlignment="1">
      <alignment vertical="center" wrapText="1"/>
    </xf>
    <xf numFmtId="14" fontId="4" fillId="3" borderId="2" xfId="0" applyNumberFormat="1" applyFont="1" applyFill="1" applyBorder="1" applyAlignment="1">
      <alignment horizontal="center" vertical="center" wrapText="1"/>
    </xf>
    <xf numFmtId="44" fontId="4" fillId="3" borderId="2" xfId="1" applyFont="1" applyFill="1" applyBorder="1" applyAlignment="1">
      <alignment vertical="center" wrapText="1"/>
    </xf>
    <xf numFmtId="10" fontId="4" fillId="3" borderId="2" xfId="2" applyNumberFormat="1" applyFont="1" applyFill="1" applyBorder="1" applyAlignment="1">
      <alignment horizontal="center" vertical="center" wrapText="1"/>
    </xf>
    <xf numFmtId="0" fontId="2" fillId="3" borderId="2" xfId="3" applyFill="1" applyBorder="1" applyAlignment="1">
      <alignment vertical="center" wrapText="1"/>
    </xf>
    <xf numFmtId="0" fontId="4" fillId="0" borderId="2" xfId="0" applyFont="1" applyBorder="1" applyAlignment="1">
      <alignment vertical="center" wrapText="1"/>
    </xf>
    <xf numFmtId="3" fontId="4" fillId="0" borderId="2" xfId="0" applyNumberFormat="1" applyFont="1" applyBorder="1" applyAlignment="1">
      <alignment vertical="center" wrapText="1"/>
    </xf>
    <xf numFmtId="8" fontId="4" fillId="3" borderId="2" xfId="1" applyNumberFormat="1" applyFont="1" applyFill="1" applyBorder="1" applyAlignment="1">
      <alignment vertical="center" wrapText="1"/>
    </xf>
  </cellXfs>
  <cellStyles count="5">
    <cellStyle name="Currency [0] 2" xfId="4" xr:uid="{BBB0976F-15CC-40BC-8B04-2BEA3F35C222}"/>
    <cellStyle name="Hipervínculo" xfId="3" builtinId="8"/>
    <cellStyle name="Moneda" xfId="1" builtinId="4"/>
    <cellStyle name="Normal" xfId="0" builtinId="0"/>
    <cellStyle name="Porcentaje" xfId="2" builtinId="5"/>
  </cellStyles>
  <dxfs count="6">
    <dxf>
      <font>
        <color theme="0"/>
      </font>
      <fill>
        <patternFill>
          <bgColor rgb="FF7030A0"/>
        </patternFill>
      </fill>
    </dxf>
    <dxf>
      <font>
        <color theme="0"/>
      </font>
      <fill>
        <patternFill>
          <bgColor rgb="FF7030A0"/>
        </patternFill>
      </fill>
    </dxf>
    <dxf>
      <font>
        <color theme="0"/>
      </font>
      <fill>
        <patternFill>
          <bgColor rgb="FF7030A0"/>
        </patternFill>
      </fill>
    </dxf>
    <dxf>
      <font>
        <color theme="0"/>
      </font>
      <fill>
        <patternFill>
          <bgColor rgb="FF7030A0"/>
        </patternFill>
      </fill>
    </dxf>
    <dxf>
      <font>
        <color theme="0"/>
      </font>
      <fill>
        <patternFill>
          <bgColor rgb="FF7030A0"/>
        </patternFill>
      </fill>
    </dxf>
    <dxf>
      <font>
        <color theme="0"/>
      </font>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Tatiana Rodriguez Jimenez" id="{7C338EB8-2B1C-4E2F-85A6-3D4AB8B72618}" userId="cb454a137ebb9cde"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01" dT="2023-03-27T22:00:41.38" personId="{7C338EB8-2B1C-4E2F-85A6-3D4AB8B72618}" id="{C55E6B49-8DDE-4478-B49D-06283CEB817E}">
    <text xml:space="preserve">Proceso de reserva en atención ARTÍCULO 2.2.1.5.8. Perfeccionamiento y publicación. Las operaciones de crédito público y asimiladas, las operaciones de manejo de la deuda y las conexas con las anteriores, se perfeccionarán con la firma de las partes. Su publicación se efectuará en el Sistema Electrónico para la Contratación Pública -SECOP. Dicha publicación se hará con carácter reservado. En los contratos de las entidades descentralizadas del orden nacional, el requisito de publicación se entenderá surtido en la fecha de publicación en el Sistema Electrónico para la Contratación Pública -SECOP.En todo caso, en virtud de lo dispuesto en el numeral 4 del artículo 24 de la Ley 1437 de 2011, las condiciones financieras de las operaciones de crédito público y las de tesorería que celebre la Nación, están sometidos a reserva por un término de seis (6) meses contados a partir de la realización de la respectiva operación.Los contratos de las entidades territoriales y sus descentralizadas se publicarán en la gaceta oficial correspondiente a la respectiva entidad territorial, o a falta de dicho medio, por algún mecanismo determinado en forma general por la autoridad administrativa territorial, que permita a los habitantes conocer su contenido. Cuando se utilice un medio de divulgación oficial, este requisito se entiende cumplido con el pago de los derechos correspondientes o con la publicación en el Sistema Electrónico para la Contratación Pública - SECOP.Las entidades cuyos actos y contratos se rijan por el derecho privado, no deberán publicar dichas operaciones de crédito público en el Sistema Electrónico para la Contratación Pública - SECOP.' en atención a lo anterior como se debería hacer la publicación en SECOP II los contratos de contratcion directa de credito publico o coneox que le aplica documentos de reserva </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4075962" TargetMode="External"/><Relationship Id="rId21" Type="http://schemas.openxmlformats.org/officeDocument/2006/relationships/hyperlink" Target="https://community.secop.gov.co/Public/Tendering/OpportunityDetail/Index?noticeUID=CO1.NTC.4057040" TargetMode="External"/><Relationship Id="rId42" Type="http://schemas.openxmlformats.org/officeDocument/2006/relationships/hyperlink" Target="https://community.secop.gov.co/Public/Tendering/OpportunityDetail/Index?noticeUID=CO1.NTC.4128284" TargetMode="External"/><Relationship Id="rId47" Type="http://schemas.openxmlformats.org/officeDocument/2006/relationships/hyperlink" Target="https://community.secop.gov.co/Public/Tendering/OpportunityDetail/Index?noticeUID=CO1.NTC.4136165" TargetMode="External"/><Relationship Id="rId63" Type="http://schemas.openxmlformats.org/officeDocument/2006/relationships/hyperlink" Target="https://community.secop.gov.co/Public/Tendering/OpportunityDetail/Index?noticeUID=CO1.NTC.4180915" TargetMode="External"/><Relationship Id="rId68" Type="http://schemas.openxmlformats.org/officeDocument/2006/relationships/hyperlink" Target="https://community.secop.gov.co/Public/Tendering/OpportunityDetail/Index?noticeUID=CO1.NTC.4203724" TargetMode="External"/><Relationship Id="rId84" Type="http://schemas.openxmlformats.org/officeDocument/2006/relationships/hyperlink" Target="https://community.secop.gov.co/Public/Tendering/OpportunityDetail/Index?noticeUID=CO1.NTC.4321703" TargetMode="External"/><Relationship Id="rId89" Type="http://schemas.openxmlformats.org/officeDocument/2006/relationships/hyperlink" Target="https://community.secop.gov.co/Public/Tendering/OpportunityDetail/Index?noticeUID=CO1.NTC.4367735" TargetMode="External"/><Relationship Id="rId16" Type="http://schemas.openxmlformats.org/officeDocument/2006/relationships/hyperlink" Target="https://community.secop.gov.co/Public/Tendering/OpportunityDetail/Index?noticeUID=CO1.NTC.4020559" TargetMode="External"/><Relationship Id="rId11" Type="http://schemas.openxmlformats.org/officeDocument/2006/relationships/hyperlink" Target="https://community.secop.gov.co/Public/Tendering/OpportunityDetail/Index?noticeUID=CO1.NTC.3991614" TargetMode="External"/><Relationship Id="rId32" Type="http://schemas.openxmlformats.org/officeDocument/2006/relationships/hyperlink" Target="https://community.secop.gov.co/Public/Tendering/OpportunityDetail/Index?noticeUID=CO1.NTC.4112485" TargetMode="External"/><Relationship Id="rId37" Type="http://schemas.openxmlformats.org/officeDocument/2006/relationships/hyperlink" Target="https://community.secop.gov.co/Public/Tendering/OpportunityDetail/Index?noticeUID=CO1.NTC.4127309" TargetMode="External"/><Relationship Id="rId53" Type="http://schemas.openxmlformats.org/officeDocument/2006/relationships/hyperlink" Target="https://community.secop.gov.co/Public/Tendering/OpportunityDetail/Index?noticeUID=CO1.NTC.4154220" TargetMode="External"/><Relationship Id="rId58" Type="http://schemas.openxmlformats.org/officeDocument/2006/relationships/hyperlink" Target="https://community.secop.gov.co/Public/Tendering/OpportunityDetail/Index?noticeUID=CO1.NTC.4172360" TargetMode="External"/><Relationship Id="rId74" Type="http://schemas.openxmlformats.org/officeDocument/2006/relationships/hyperlink" Target="https://www.colombiacompra.gov.co/tienda-virtual-del-estado-colombiano/ordenes-compra/106719" TargetMode="External"/><Relationship Id="rId79" Type="http://schemas.openxmlformats.org/officeDocument/2006/relationships/hyperlink" Target="https://community.secop.gov.co/Public/Tendering/OpportunityDetail/Index?noticeUID=CO1.NTC.4308535" TargetMode="External"/><Relationship Id="rId102" Type="http://schemas.microsoft.com/office/2017/10/relationships/threadedComment" Target="../threadedComments/threadedComment1.xml"/><Relationship Id="rId5" Type="http://schemas.openxmlformats.org/officeDocument/2006/relationships/hyperlink" Target="https://community.secop.gov.co/Public/Tendering/OpportunityDetail/Index?noticeUID=CO1.NTC.3933647" TargetMode="External"/><Relationship Id="rId90" Type="http://schemas.openxmlformats.org/officeDocument/2006/relationships/hyperlink" Target="https://community.secop.gov.co/Public/Tendering/OpportunityDetail/Index?noticeUID=CO1.NTC.4385060" TargetMode="External"/><Relationship Id="rId95" Type="http://schemas.openxmlformats.org/officeDocument/2006/relationships/hyperlink" Target="https://community.secop.gov.co/Public/Tendering/OpportunityDetail/Index?noticeUID=CO1.NTC.4475134" TargetMode="External"/><Relationship Id="rId22" Type="http://schemas.openxmlformats.org/officeDocument/2006/relationships/hyperlink" Target="https://community.secop.gov.co/Public/Tendering/OpportunityDetail/Index?noticeUID=CO1.NTC.4063816" TargetMode="External"/><Relationship Id="rId27" Type="http://schemas.openxmlformats.org/officeDocument/2006/relationships/hyperlink" Target="https://community.secop.gov.co/Public/Tendering/OpportunityDetail/Index?noticeUID=CO1.NTC.4075821" TargetMode="External"/><Relationship Id="rId43" Type="http://schemas.openxmlformats.org/officeDocument/2006/relationships/hyperlink" Target="https://community.secop.gov.co/Public/Tendering/OpportunityDetail/Index?noticeUID=CO1.NTC.4143109" TargetMode="External"/><Relationship Id="rId48" Type="http://schemas.openxmlformats.org/officeDocument/2006/relationships/hyperlink" Target="https://community.secop.gov.co/Public/Tendering/OpportunityDetail/Index?noticeUID=CO1.NTC.4142513" TargetMode="External"/><Relationship Id="rId64" Type="http://schemas.openxmlformats.org/officeDocument/2006/relationships/hyperlink" Target="https://community.secop.gov.co/Public/Tendering/OpportunityDetail/Index?noticeUID=CO1.NTC.4189569" TargetMode="External"/><Relationship Id="rId69" Type="http://schemas.openxmlformats.org/officeDocument/2006/relationships/hyperlink" Target="https://community.secop.gov.co/Public/Tendering/OpportunityDetail/Index?noticeUID=CO1.NTC.4203750" TargetMode="External"/><Relationship Id="rId80" Type="http://schemas.openxmlformats.org/officeDocument/2006/relationships/hyperlink" Target="https://community.secop.gov.co/Public/Tendering/OpportunityDetail/Index?noticeUID=CO1.NTC.4315429" TargetMode="External"/><Relationship Id="rId85" Type="http://schemas.openxmlformats.org/officeDocument/2006/relationships/hyperlink" Target="https://community.secop.gov.co/Public/Tendering/OpportunityDetail/Index?noticeUID=CO1.NTC.4332167" TargetMode="External"/><Relationship Id="rId12" Type="http://schemas.openxmlformats.org/officeDocument/2006/relationships/hyperlink" Target="https://community.secop.gov.co/Public/Tendering/OpportunityDetail/Index?noticeUID=CO1.NTC.4012114" TargetMode="External"/><Relationship Id="rId17" Type="http://schemas.openxmlformats.org/officeDocument/2006/relationships/hyperlink" Target="https://community.secop.gov.co/Public/Tendering/OpportunityDetail/Index?noticeUID=CO1.NTC.4044314" TargetMode="External"/><Relationship Id="rId25" Type="http://schemas.openxmlformats.org/officeDocument/2006/relationships/hyperlink" Target="https://community.secop.gov.co/Public/Tendering/OpportunityDetail/Index?noticeUID=CO1.NTC.4069283" TargetMode="External"/><Relationship Id="rId33" Type="http://schemas.openxmlformats.org/officeDocument/2006/relationships/hyperlink" Target="https://community.secop.gov.co/Public/Tendering/OpportunityDetail/Index?noticeUID=CO1.NTC.4115912" TargetMode="External"/><Relationship Id="rId38" Type="http://schemas.openxmlformats.org/officeDocument/2006/relationships/hyperlink" Target="https://community.secop.gov.co/Public/Tendering/OpportunityDetail/Index?noticeUID=CO1.NTC.4125454" TargetMode="External"/><Relationship Id="rId46" Type="http://schemas.openxmlformats.org/officeDocument/2006/relationships/hyperlink" Target="https://community.secop.gov.co/Public/Tendering/OpportunityDetail/Index?noticeUID=CO1.NTC.4132942" TargetMode="External"/><Relationship Id="rId59" Type="http://schemas.openxmlformats.org/officeDocument/2006/relationships/hyperlink" Target="https://community.secop.gov.co/Public/Tendering/OpportunityDetail/Index?noticeUID=CO1.NTC.4174827" TargetMode="External"/><Relationship Id="rId67" Type="http://schemas.openxmlformats.org/officeDocument/2006/relationships/hyperlink" Target="https://community.secop.gov.co/Public/Tendering/OpportunityDetail/Index?noticeUID=CO1.NTC.4200560" TargetMode="External"/><Relationship Id="rId20" Type="http://schemas.openxmlformats.org/officeDocument/2006/relationships/hyperlink" Target="https://community.secop.gov.co/Public/Tendering/OpportunityDetail/Index?noticeUID=CO1.NTC.4054371" TargetMode="External"/><Relationship Id="rId41" Type="http://schemas.openxmlformats.org/officeDocument/2006/relationships/hyperlink" Target="https://community.secop.gov.co/Public/Tendering/OpportunityDetail/Index?noticeUID=CO1.NTC.4148925" TargetMode="External"/><Relationship Id="rId54" Type="http://schemas.openxmlformats.org/officeDocument/2006/relationships/hyperlink" Target="https://community.secop.gov.co/Public/Tendering/OpportunityDetail/Index?noticeUID=CO1.NTC.4154742" TargetMode="External"/><Relationship Id="rId62" Type="http://schemas.openxmlformats.org/officeDocument/2006/relationships/hyperlink" Target="https://community.secop.gov.co/Public/Tendering/OpportunityDetail/Index?noticeUID=CO1.NTC.4180744" TargetMode="External"/><Relationship Id="rId70" Type="http://schemas.openxmlformats.org/officeDocument/2006/relationships/hyperlink" Target="https://community.secop.gov.co/Public/Tendering/OpportunityDetail/Index?noticeUID=CO1.NTC.4203797" TargetMode="External"/><Relationship Id="rId75" Type="http://schemas.openxmlformats.org/officeDocument/2006/relationships/hyperlink" Target="https://www.colombiacompra.gov.co/tienda-virtual-del-estado-colombiano/ordenes-compra/106720" TargetMode="External"/><Relationship Id="rId83" Type="http://schemas.openxmlformats.org/officeDocument/2006/relationships/hyperlink" Target="https://community.secop.gov.co/Public/Tendering/OpportunityDetail/Index?noticeUID=CO1.NTC.4321402" TargetMode="External"/><Relationship Id="rId88" Type="http://schemas.openxmlformats.org/officeDocument/2006/relationships/hyperlink" Target="https://community.secop.gov.co/Public/Tendering/OpportunityDetail/Index?noticeUID=CO1.NTC.4365896" TargetMode="External"/><Relationship Id="rId91" Type="http://schemas.openxmlformats.org/officeDocument/2006/relationships/hyperlink" Target="https://community.secop.gov.co/Public/Tendering/OpportunityDetail/Index?noticeUID=CO1.NTC.4392770" TargetMode="External"/><Relationship Id="rId96" Type="http://schemas.openxmlformats.org/officeDocument/2006/relationships/hyperlink" Target="https://community.secop.gov.co/Public/Tendering/OpportunityDetail/Index?noticeUID=CO1.NTC.4457429" TargetMode="External"/><Relationship Id="rId1" Type="http://schemas.openxmlformats.org/officeDocument/2006/relationships/hyperlink" Target="https://community.secop.gov.co/Public/Tendering/OpportunityDetail/Index?noticeUID=CO1.NTC.3900666" TargetMode="External"/><Relationship Id="rId6" Type="http://schemas.openxmlformats.org/officeDocument/2006/relationships/hyperlink" Target="https://community.secop.gov.co/Public/Tendering/OpportunityDetail/Index?noticeUID=CO1.NTC.3936443" TargetMode="External"/><Relationship Id="rId15" Type="http://schemas.openxmlformats.org/officeDocument/2006/relationships/hyperlink" Target="https://community.secop.gov.co/Public/Tendering/OpportunityDetail/Index?noticeUID=CO1.NTC.4016358" TargetMode="External"/><Relationship Id="rId23" Type="http://schemas.openxmlformats.org/officeDocument/2006/relationships/hyperlink" Target="https://community.secop.gov.co/Public/Tendering/OpportunityDetail/Index?noticeUID=CO1.NTC.4064554" TargetMode="External"/><Relationship Id="rId28" Type="http://schemas.openxmlformats.org/officeDocument/2006/relationships/hyperlink" Target="https://community.secop.gov.co/Public/Tendering/OpportunityDetail/Index?noticeUID=CO1.NTC.4094727" TargetMode="External"/><Relationship Id="rId36" Type="http://schemas.openxmlformats.org/officeDocument/2006/relationships/hyperlink" Target="https://community.secop.gov.co/Public/Tendering/OpportunityDetail/Index?noticeUID=CO1.NTC.4125193" TargetMode="External"/><Relationship Id="rId49" Type="http://schemas.openxmlformats.org/officeDocument/2006/relationships/hyperlink" Target="https://community.secop.gov.co/Public/Tendering/OpportunityDetail/Index?noticeUID=CO1.NTC.4144776" TargetMode="External"/><Relationship Id="rId57" Type="http://schemas.openxmlformats.org/officeDocument/2006/relationships/hyperlink" Target="https://community.secop.gov.co/Public/Tendering/OpportunityDetail/Index?noticeUID=CO1.NTC.4169927" TargetMode="External"/><Relationship Id="rId10" Type="http://schemas.openxmlformats.org/officeDocument/2006/relationships/hyperlink" Target="https://community.secop.gov.co/Public/Tendering/OpportunityDetail/Index?noticeUID=CO1.NTC.3981692" TargetMode="External"/><Relationship Id="rId31" Type="http://schemas.openxmlformats.org/officeDocument/2006/relationships/hyperlink" Target="https://community.secop.gov.co/Public/Tendering/OpportunityDetail/Index?noticeUID=CO1.NTC.4109661" TargetMode="External"/><Relationship Id="rId44" Type="http://schemas.openxmlformats.org/officeDocument/2006/relationships/hyperlink" Target="https://community.secop.gov.co/Public/Tendering/OpportunityDetail/Index?noticeUID=CO1.NTC.4143109" TargetMode="External"/><Relationship Id="rId52" Type="http://schemas.openxmlformats.org/officeDocument/2006/relationships/hyperlink" Target="https://community.secop.gov.co/Public/Tendering/OpportunityDetail/Index?noticeUID=CO1.NTC.4147496" TargetMode="External"/><Relationship Id="rId60" Type="http://schemas.openxmlformats.org/officeDocument/2006/relationships/hyperlink" Target="https://community.secop.gov.co/Public/Tendering/OpportunityDetail/Index?noticeUID=CO1.NTC.4174785" TargetMode="External"/><Relationship Id="rId65" Type="http://schemas.openxmlformats.org/officeDocument/2006/relationships/hyperlink" Target="https://community.secop.gov.co/Public/Tendering/OpportunityDetail/Index?noticeUID=CO1.NTC.4193939" TargetMode="External"/><Relationship Id="rId73" Type="http://schemas.openxmlformats.org/officeDocument/2006/relationships/hyperlink" Target="https://community.secop.gov.co/Public/Tendering/OpportunityDetail/Index?noticeUID=CO1.NTC.4241293" TargetMode="External"/><Relationship Id="rId78" Type="http://schemas.openxmlformats.org/officeDocument/2006/relationships/hyperlink" Target="https://community.secop.gov.co/Public/Tendering/OpportunityDetail/Index?noticeUID=CO1.NTC.4293422" TargetMode="External"/><Relationship Id="rId81" Type="http://schemas.openxmlformats.org/officeDocument/2006/relationships/hyperlink" Target="https://www.colombiacompra.gov.co/tienda-virtual-del-estado-colombiano/ordenes-compra/107766" TargetMode="External"/><Relationship Id="rId86" Type="http://schemas.openxmlformats.org/officeDocument/2006/relationships/hyperlink" Target="https://community.secop.gov.co/Public/Tendering/OpportunityDetail/Index?noticeUID=CO1.NTC.4345250" TargetMode="External"/><Relationship Id="rId94" Type="http://schemas.openxmlformats.org/officeDocument/2006/relationships/hyperlink" Target="https://community.secop.gov.co/Public/Tendering/OpportunityDetail/Index?noticeUID=CO1.NTC.4470686" TargetMode="External"/><Relationship Id="rId99" Type="http://schemas.openxmlformats.org/officeDocument/2006/relationships/hyperlink" Target="https://www.colombiacompra.gov.co/tienda-virtual-del-estado-colombiano/ordenes-compra/109452" TargetMode="External"/><Relationship Id="rId101" Type="http://schemas.openxmlformats.org/officeDocument/2006/relationships/comments" Target="../comments1.xml"/><Relationship Id="rId4" Type="http://schemas.openxmlformats.org/officeDocument/2006/relationships/hyperlink" Target="https://community.secop.gov.co/Public/Tendering/OpportunityDetail/Index?noticeUID=CO1.NTC.3914900" TargetMode="External"/><Relationship Id="rId9" Type="http://schemas.openxmlformats.org/officeDocument/2006/relationships/hyperlink" Target="https://community.secop.gov.co/Public/Tendering/OpportunityDetail/Index?noticeUID=CO1.NTC.3980038" TargetMode="External"/><Relationship Id="rId13" Type="http://schemas.openxmlformats.org/officeDocument/2006/relationships/hyperlink" Target="https://community.secop.gov.co/Public/Tendering/OpportunityDetail/Index?noticeUID=CO1.NTC.4012058" TargetMode="External"/><Relationship Id="rId18" Type="http://schemas.openxmlformats.org/officeDocument/2006/relationships/hyperlink" Target="https://community.secop.gov.co/Public/Tendering/OpportunityDetail/Index?noticeUID=CO1.NTC.4050834" TargetMode="External"/><Relationship Id="rId39" Type="http://schemas.openxmlformats.org/officeDocument/2006/relationships/hyperlink" Target="https://community.secop.gov.co/Public/Tendering/OpportunityDetail/Index?noticeUID=CO1.NTC.4128440" TargetMode="External"/><Relationship Id="rId34" Type="http://schemas.openxmlformats.org/officeDocument/2006/relationships/hyperlink" Target="https://community.secop.gov.co/Public/Tendering/OpportunityDetail/Index?noticeUID=CO1.NTC.4116326" TargetMode="External"/><Relationship Id="rId50" Type="http://schemas.openxmlformats.org/officeDocument/2006/relationships/hyperlink" Target="https://community.secop.gov.co/Public/Tendering/OpportunityDetail/Index?noticeUID=CO1.NTC.4147261" TargetMode="External"/><Relationship Id="rId55" Type="http://schemas.openxmlformats.org/officeDocument/2006/relationships/hyperlink" Target="https://community.secop.gov.co/Public/Tendering/OpportunityDetail/Index?noticeUID=CO1.NTC.4155523" TargetMode="External"/><Relationship Id="rId76" Type="http://schemas.openxmlformats.org/officeDocument/2006/relationships/hyperlink" Target="https://www.colombiacompra.gov.co/tienda-virtual-del-estado-colombiano/ordenes-compra/106721" TargetMode="External"/><Relationship Id="rId97" Type="http://schemas.openxmlformats.org/officeDocument/2006/relationships/hyperlink" Target="https://community.secop.gov.co/Public/Tendering/OpportunityDetail/Index?noticeUID=CO1.NTC.4489022" TargetMode="External"/><Relationship Id="rId7" Type="http://schemas.openxmlformats.org/officeDocument/2006/relationships/hyperlink" Target="https://community.secop.gov.co/Public/Tendering/OpportunityDetail/Index?noticeUID=CO1.NTC.3941611" TargetMode="External"/><Relationship Id="rId71" Type="http://schemas.openxmlformats.org/officeDocument/2006/relationships/hyperlink" Target="https://community.secop.gov.co/Public/Tendering/OpportunityDetail/Index?noticeUID=CO1.NTC.4208509" TargetMode="External"/><Relationship Id="rId92" Type="http://schemas.openxmlformats.org/officeDocument/2006/relationships/hyperlink" Target="https://community.secop.gov.co/Public/Tendering/OpportunityDetail/Index?noticeUID=CO1.NTC.4403465" TargetMode="External"/><Relationship Id="rId2" Type="http://schemas.openxmlformats.org/officeDocument/2006/relationships/hyperlink" Target="https://community.secop.gov.co/Public/Tendering/OpportunityDetail/Index?noticeUID=CO1.NTC.3909244" TargetMode="External"/><Relationship Id="rId29" Type="http://schemas.openxmlformats.org/officeDocument/2006/relationships/hyperlink" Target="https://community.secop.gov.co/Public/Tendering/OpportunityDetail/Index?noticeUID=CO1.NTC.4098897" TargetMode="External"/><Relationship Id="rId24" Type="http://schemas.openxmlformats.org/officeDocument/2006/relationships/hyperlink" Target="https://community.secop.gov.co/Public/Tendering/OpportunityDetail/Index?noticeUID=CO1.NTC.4065257" TargetMode="External"/><Relationship Id="rId40" Type="http://schemas.openxmlformats.org/officeDocument/2006/relationships/hyperlink" Target="https://community.secop.gov.co/Public/Tendering/OpportunityDetail/Index?noticeUID=CO1.NTC.4136069" TargetMode="External"/><Relationship Id="rId45" Type="http://schemas.openxmlformats.org/officeDocument/2006/relationships/hyperlink" Target="https://community.secop.gov.co/Public/Tendering/OpportunityDetail/Index?noticeUID=CO1.NTC.3827148" TargetMode="External"/><Relationship Id="rId66" Type="http://schemas.openxmlformats.org/officeDocument/2006/relationships/hyperlink" Target="https://community.secop.gov.co/Public/Tendering/OpportunityDetail/Index?noticeUID=CO1.NTC.4198118" TargetMode="External"/><Relationship Id="rId87" Type="http://schemas.openxmlformats.org/officeDocument/2006/relationships/hyperlink" Target="https://community.secop.gov.co/Public/Tendering/OpportunityDetail/Index?noticeUID=CO1.NTC.4403360" TargetMode="External"/><Relationship Id="rId61" Type="http://schemas.openxmlformats.org/officeDocument/2006/relationships/hyperlink" Target="https://community.secop.gov.co/Public/Tendering/OpportunityDetail/Index?noticeUID=CO1.NTC.4175923" TargetMode="External"/><Relationship Id="rId82" Type="http://schemas.openxmlformats.org/officeDocument/2006/relationships/hyperlink" Target="https://community.secop.gov.co/Public/Tendering/OpportunityDetail/Index?noticeUID=CO1.NTC.4319529" TargetMode="External"/><Relationship Id="rId19" Type="http://schemas.openxmlformats.org/officeDocument/2006/relationships/hyperlink" Target="https://community.secop.gov.co/Public/Tendering/OpportunityDetail/Index?noticeUID=CO1.NTC.4054281" TargetMode="External"/><Relationship Id="rId14" Type="http://schemas.openxmlformats.org/officeDocument/2006/relationships/hyperlink" Target="https://community.secop.gov.co/Public/Tendering/OpportunityDetail/Index?noticeUID=CO1.NTC.4013590" TargetMode="External"/><Relationship Id="rId30" Type="http://schemas.openxmlformats.org/officeDocument/2006/relationships/hyperlink" Target="https://community.secop.gov.co/Public/Tendering/OpportunityDetail/Index?noticeUID=CO1.NTC.4101850" TargetMode="External"/><Relationship Id="rId35" Type="http://schemas.openxmlformats.org/officeDocument/2006/relationships/hyperlink" Target="https://community.secop.gov.co/Public/Tendering/OpportunityDetail/Index?noticeUID=CO1.NTC.4123491" TargetMode="External"/><Relationship Id="rId56" Type="http://schemas.openxmlformats.org/officeDocument/2006/relationships/hyperlink" Target="https://community.secop.gov.co/Public/Tendering/OpportunityDetail/Index?noticeUID=CO1.NTC.4164060" TargetMode="External"/><Relationship Id="rId77" Type="http://schemas.openxmlformats.org/officeDocument/2006/relationships/hyperlink" Target="https://community.secop.gov.co/Public/Tendering/OpportunityDetail/Index?noticeUID=CO1.NTC.4266033" TargetMode="External"/><Relationship Id="rId100" Type="http://schemas.openxmlformats.org/officeDocument/2006/relationships/vmlDrawing" Target="../drawings/vmlDrawing1.vml"/><Relationship Id="rId8" Type="http://schemas.openxmlformats.org/officeDocument/2006/relationships/hyperlink" Target="https://community.secop.gov.co/Public/Tendering/OpportunityDetail/Index?noticeUID=CO1.NTC.3962117" TargetMode="External"/><Relationship Id="rId51" Type="http://schemas.openxmlformats.org/officeDocument/2006/relationships/hyperlink" Target="https://community.secop.gov.co/Public/Tendering/OpportunityDetail/Index?noticeUID=CO1.NTC.4147879" TargetMode="External"/><Relationship Id="rId72" Type="http://schemas.openxmlformats.org/officeDocument/2006/relationships/hyperlink" Target="https://community.secop.gov.co/Public/Tendering/OpportunityDetail/Index?noticeUID=CO1.NTC.4227740" TargetMode="External"/><Relationship Id="rId93" Type="http://schemas.openxmlformats.org/officeDocument/2006/relationships/hyperlink" Target="https://community.secop.gov.co/Public/Tendering/OpportunityDetail/Index?noticeUID=CO1.NTC.4462335" TargetMode="External"/><Relationship Id="rId98" Type="http://schemas.openxmlformats.org/officeDocument/2006/relationships/hyperlink" Target="https://community.secop.gov.co/Public/Tendering/OpportunityDetail/Index?noticeUID=CO1.NTC.4500261" TargetMode="External"/><Relationship Id="rId3" Type="http://schemas.openxmlformats.org/officeDocument/2006/relationships/hyperlink" Target="https://community.secop.gov.co/Public/Tendering/OpportunityDetail/Index?noticeUID=CO1.NTC.391079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D0FE8-CD86-472F-9DA6-8503800A3FA8}">
  <dimension ref="B1:O101"/>
  <sheetViews>
    <sheetView tabSelected="1" zoomScale="80" zoomScaleNormal="80" workbookViewId="0">
      <pane xSplit="3" ySplit="1" topLeftCell="F2" activePane="bottomRight" state="frozen"/>
      <selection pane="topRight" activeCell="D1" sqref="D1"/>
      <selection pane="bottomLeft" activeCell="A2" sqref="A2"/>
      <selection pane="bottomRight" activeCell="G48" sqref="G48"/>
    </sheetView>
  </sheetViews>
  <sheetFormatPr baseColWidth="10" defaultRowHeight="12.75" x14ac:dyDescent="0.25"/>
  <cols>
    <col min="1" max="1" width="2.28515625" style="3" customWidth="1"/>
    <col min="2" max="2" width="5" style="1" customWidth="1"/>
    <col min="3" max="3" width="27.7109375" style="1" customWidth="1"/>
    <col min="4" max="4" width="90.140625" style="3" customWidth="1"/>
    <col min="5" max="5" width="38.140625" style="3" customWidth="1"/>
    <col min="6" max="6" width="15.7109375" style="4" customWidth="1"/>
    <col min="7" max="7" width="14.85546875" style="4" customWidth="1"/>
    <col min="8" max="8" width="16" style="4" customWidth="1"/>
    <col min="9" max="9" width="25" style="5" bestFit="1" customWidth="1"/>
    <col min="10" max="10" width="15.140625" style="6" customWidth="1"/>
    <col min="11" max="11" width="21.28515625" style="5" customWidth="1"/>
    <col min="12" max="12" width="27.28515625" style="5" bestFit="1" customWidth="1"/>
    <col min="13" max="13" width="21.7109375" style="1" customWidth="1"/>
    <col min="14" max="14" width="17.7109375" style="5" customWidth="1"/>
    <col min="15" max="15" width="38.85546875" style="3" customWidth="1"/>
    <col min="16" max="16384" width="11.42578125" style="3"/>
  </cols>
  <sheetData>
    <row r="1" spans="2:15" s="1" customFormat="1" ht="77.25" customHeight="1" x14ac:dyDescent="0.25">
      <c r="B1" s="7" t="s">
        <v>0</v>
      </c>
      <c r="C1" s="7" t="s">
        <v>1</v>
      </c>
      <c r="D1" s="7" t="s">
        <v>2</v>
      </c>
      <c r="E1" s="7" t="s">
        <v>3</v>
      </c>
      <c r="F1" s="8" t="s">
        <v>4</v>
      </c>
      <c r="G1" s="8" t="s">
        <v>5</v>
      </c>
      <c r="H1" s="8" t="s">
        <v>6</v>
      </c>
      <c r="I1" s="9" t="s">
        <v>7</v>
      </c>
      <c r="J1" s="10" t="s">
        <v>8</v>
      </c>
      <c r="K1" s="9" t="s">
        <v>9</v>
      </c>
      <c r="L1" s="9" t="s">
        <v>10</v>
      </c>
      <c r="M1" s="7" t="s">
        <v>11</v>
      </c>
      <c r="N1" s="9" t="s">
        <v>12</v>
      </c>
      <c r="O1" s="7" t="s">
        <v>13</v>
      </c>
    </row>
    <row r="2" spans="2:15" ht="91.5" customHeight="1" x14ac:dyDescent="0.25">
      <c r="B2" s="11">
        <v>1</v>
      </c>
      <c r="C2" s="12">
        <v>106719</v>
      </c>
      <c r="D2" s="13" t="s">
        <v>14</v>
      </c>
      <c r="E2" s="13" t="s">
        <v>15</v>
      </c>
      <c r="F2" s="14">
        <v>45008</v>
      </c>
      <c r="G2" s="15">
        <v>45024</v>
      </c>
      <c r="H2" s="14">
        <v>45206</v>
      </c>
      <c r="I2" s="16">
        <v>2484620.13</v>
      </c>
      <c r="J2" s="17">
        <f>(K2*100%)/I2</f>
        <v>0</v>
      </c>
      <c r="K2" s="16">
        <v>0</v>
      </c>
      <c r="L2" s="16">
        <f>I2-K2</f>
        <v>2484620.13</v>
      </c>
      <c r="M2" s="11"/>
      <c r="N2" s="16"/>
      <c r="O2" s="18" t="s">
        <v>16</v>
      </c>
    </row>
    <row r="3" spans="2:15" ht="91.5" customHeight="1" x14ac:dyDescent="0.25">
      <c r="B3" s="11">
        <v>2</v>
      </c>
      <c r="C3" s="12">
        <v>106720</v>
      </c>
      <c r="D3" s="13" t="s">
        <v>17</v>
      </c>
      <c r="E3" s="13" t="s">
        <v>18</v>
      </c>
      <c r="F3" s="14">
        <v>45008</v>
      </c>
      <c r="G3" s="15">
        <v>45024</v>
      </c>
      <c r="H3" s="14">
        <v>45206</v>
      </c>
      <c r="I3" s="16">
        <v>3622430.45</v>
      </c>
      <c r="J3" s="17">
        <f>(K3*100%)/I3</f>
        <v>0</v>
      </c>
      <c r="K3" s="16">
        <v>0</v>
      </c>
      <c r="L3" s="16">
        <f>I3-K3</f>
        <v>3622430.45</v>
      </c>
      <c r="M3" s="11"/>
      <c r="N3" s="16"/>
      <c r="O3" s="18" t="s">
        <v>19</v>
      </c>
    </row>
    <row r="4" spans="2:15" ht="91.5" customHeight="1" x14ac:dyDescent="0.25">
      <c r="B4" s="11">
        <v>3</v>
      </c>
      <c r="C4" s="12">
        <v>106721</v>
      </c>
      <c r="D4" s="13" t="s">
        <v>20</v>
      </c>
      <c r="E4" s="13" t="s">
        <v>21</v>
      </c>
      <c r="F4" s="14">
        <v>45008</v>
      </c>
      <c r="G4" s="15">
        <v>45031</v>
      </c>
      <c r="H4" s="14">
        <v>45206</v>
      </c>
      <c r="I4" s="16">
        <v>140018331.81999999</v>
      </c>
      <c r="J4" s="17">
        <f>(K4*100%)/I4</f>
        <v>0</v>
      </c>
      <c r="K4" s="16">
        <v>0</v>
      </c>
      <c r="L4" s="16">
        <f>I4-K4</f>
        <v>140018331.81999999</v>
      </c>
      <c r="M4" s="11"/>
      <c r="N4" s="16"/>
      <c r="O4" s="18" t="s">
        <v>22</v>
      </c>
    </row>
    <row r="5" spans="2:15" ht="91.5" customHeight="1" x14ac:dyDescent="0.25">
      <c r="B5" s="11">
        <v>4</v>
      </c>
      <c r="C5" s="12">
        <v>107766</v>
      </c>
      <c r="D5" s="13" t="s">
        <v>23</v>
      </c>
      <c r="E5" s="13" t="s">
        <v>18</v>
      </c>
      <c r="F5" s="14">
        <v>45030</v>
      </c>
      <c r="G5" s="15">
        <v>45037</v>
      </c>
      <c r="H5" s="14">
        <v>45216</v>
      </c>
      <c r="I5" s="16">
        <v>7959771.96</v>
      </c>
      <c r="J5" s="17">
        <f>(K5*100%)/I5</f>
        <v>0</v>
      </c>
      <c r="K5" s="16">
        <v>0</v>
      </c>
      <c r="L5" s="16">
        <f>I5-K5</f>
        <v>7959771.96</v>
      </c>
      <c r="M5" s="11"/>
      <c r="N5" s="16"/>
      <c r="O5" s="18" t="s">
        <v>24</v>
      </c>
    </row>
    <row r="6" spans="2:15" ht="91.5" customHeight="1" x14ac:dyDescent="0.25">
      <c r="B6" s="11">
        <v>5</v>
      </c>
      <c r="C6" s="12">
        <v>109452</v>
      </c>
      <c r="D6" s="13" t="s">
        <v>381</v>
      </c>
      <c r="E6" s="13" t="s">
        <v>385</v>
      </c>
      <c r="F6" s="14">
        <v>45061</v>
      </c>
      <c r="G6" s="15">
        <v>45078</v>
      </c>
      <c r="H6" s="14">
        <v>45100</v>
      </c>
      <c r="I6" s="16">
        <v>507792208.31999999</v>
      </c>
      <c r="J6" s="17">
        <f>(K6*100%)/I6</f>
        <v>0</v>
      </c>
      <c r="K6" s="16">
        <v>0</v>
      </c>
      <c r="L6" s="16">
        <f>I6-K6</f>
        <v>507792208.31999999</v>
      </c>
      <c r="M6" s="11"/>
      <c r="N6" s="16"/>
      <c r="O6" s="18" t="s">
        <v>383</v>
      </c>
    </row>
    <row r="7" spans="2:15" ht="91.5" customHeight="1" x14ac:dyDescent="0.25">
      <c r="B7" s="11">
        <v>6</v>
      </c>
      <c r="C7" s="12" t="s">
        <v>25</v>
      </c>
      <c r="D7" s="13" t="s">
        <v>26</v>
      </c>
      <c r="E7" s="19" t="s">
        <v>27</v>
      </c>
      <c r="F7" s="14">
        <v>44953</v>
      </c>
      <c r="G7" s="15">
        <v>44958</v>
      </c>
      <c r="H7" s="14">
        <v>45138</v>
      </c>
      <c r="I7" s="16">
        <v>4901584030</v>
      </c>
      <c r="J7" s="17">
        <f>(K7*100%)/I7</f>
        <v>0</v>
      </c>
      <c r="K7" s="16">
        <v>0</v>
      </c>
      <c r="L7" s="16">
        <f>I7-K7</f>
        <v>4901584030</v>
      </c>
      <c r="M7" s="11"/>
      <c r="N7" s="16"/>
      <c r="O7" s="18" t="s">
        <v>28</v>
      </c>
    </row>
    <row r="8" spans="2:15" ht="91.5" customHeight="1" x14ac:dyDescent="0.25">
      <c r="B8" s="11">
        <v>7</v>
      </c>
      <c r="C8" s="12" t="s">
        <v>29</v>
      </c>
      <c r="D8" s="13" t="s">
        <v>30</v>
      </c>
      <c r="E8" s="19" t="s">
        <v>31</v>
      </c>
      <c r="F8" s="14">
        <v>44958</v>
      </c>
      <c r="G8" s="15">
        <v>44960</v>
      </c>
      <c r="H8" s="14">
        <v>45293</v>
      </c>
      <c r="I8" s="16">
        <v>125708000</v>
      </c>
      <c r="J8" s="17">
        <f>(K8*100%)/I8</f>
        <v>0.1696969007541286</v>
      </c>
      <c r="K8" s="16">
        <v>21332258</v>
      </c>
      <c r="L8" s="16">
        <f>I8-K8</f>
        <v>104375742</v>
      </c>
      <c r="M8" s="11"/>
      <c r="N8" s="16"/>
      <c r="O8" s="18" t="s">
        <v>32</v>
      </c>
    </row>
    <row r="9" spans="2:15" ht="91.5" customHeight="1" x14ac:dyDescent="0.25">
      <c r="B9" s="11">
        <v>8</v>
      </c>
      <c r="C9" s="12" t="s">
        <v>33</v>
      </c>
      <c r="D9" s="13" t="s">
        <v>34</v>
      </c>
      <c r="E9" s="19" t="s">
        <v>35</v>
      </c>
      <c r="F9" s="14">
        <v>44958</v>
      </c>
      <c r="G9" s="15">
        <v>44959</v>
      </c>
      <c r="H9" s="14">
        <v>45139</v>
      </c>
      <c r="I9" s="16">
        <v>48524850</v>
      </c>
      <c r="J9" s="17">
        <f>(K9*100%)/I9</f>
        <v>0.31666666666666665</v>
      </c>
      <c r="K9" s="16">
        <v>15366202.5</v>
      </c>
      <c r="L9" s="16">
        <f>I9-K9</f>
        <v>33158647.5</v>
      </c>
      <c r="M9" s="11"/>
      <c r="N9" s="16"/>
      <c r="O9" s="18" t="s">
        <v>36</v>
      </c>
    </row>
    <row r="10" spans="2:15" ht="91.5" customHeight="1" x14ac:dyDescent="0.25">
      <c r="B10" s="11">
        <v>9</v>
      </c>
      <c r="C10" s="12" t="s">
        <v>37</v>
      </c>
      <c r="D10" s="13" t="s">
        <v>38</v>
      </c>
      <c r="E10" s="19" t="s">
        <v>39</v>
      </c>
      <c r="F10" s="14">
        <v>44963</v>
      </c>
      <c r="G10" s="15">
        <v>44971</v>
      </c>
      <c r="H10" s="14">
        <v>45258</v>
      </c>
      <c r="I10" s="16">
        <v>175227500</v>
      </c>
      <c r="J10" s="17">
        <f>(K10*100%)/I10</f>
        <v>0</v>
      </c>
      <c r="K10" s="16">
        <v>0</v>
      </c>
      <c r="L10" s="16">
        <f>I10-K10</f>
        <v>175227500</v>
      </c>
      <c r="M10" s="11"/>
      <c r="N10" s="16"/>
      <c r="O10" s="18" t="s">
        <v>40</v>
      </c>
    </row>
    <row r="11" spans="2:15" ht="91.5" customHeight="1" x14ac:dyDescent="0.25">
      <c r="B11" s="11">
        <v>10</v>
      </c>
      <c r="C11" s="12" t="s">
        <v>41</v>
      </c>
      <c r="D11" s="13" t="s">
        <v>42</v>
      </c>
      <c r="E11" s="19" t="s">
        <v>43</v>
      </c>
      <c r="F11" s="14">
        <v>44959</v>
      </c>
      <c r="G11" s="15">
        <v>44963</v>
      </c>
      <c r="H11" s="14">
        <v>45327</v>
      </c>
      <c r="I11" s="16">
        <v>132000000</v>
      </c>
      <c r="J11" s="17">
        <f>(K11*100%)/I11</f>
        <v>6.3888772727272725E-2</v>
      </c>
      <c r="K11" s="16">
        <v>8433318</v>
      </c>
      <c r="L11" s="16">
        <f>I11-K11</f>
        <v>123566682</v>
      </c>
      <c r="M11" s="11"/>
      <c r="N11" s="16"/>
      <c r="O11" s="18" t="s">
        <v>44</v>
      </c>
    </row>
    <row r="12" spans="2:15" ht="91.5" customHeight="1" x14ac:dyDescent="0.25">
      <c r="B12" s="11">
        <v>11</v>
      </c>
      <c r="C12" s="12" t="s">
        <v>45</v>
      </c>
      <c r="D12" s="13" t="s">
        <v>46</v>
      </c>
      <c r="E12" s="19" t="s">
        <v>47</v>
      </c>
      <c r="F12" s="14">
        <v>44959</v>
      </c>
      <c r="G12" s="15">
        <v>44964</v>
      </c>
      <c r="H12" s="14">
        <v>45144</v>
      </c>
      <c r="I12" s="16">
        <v>51377472</v>
      </c>
      <c r="J12" s="17">
        <f>(K12*100%)/I12</f>
        <v>0.13333314648101019</v>
      </c>
      <c r="K12" s="16">
        <v>6850320</v>
      </c>
      <c r="L12" s="16">
        <f>I12-K12</f>
        <v>44527152</v>
      </c>
      <c r="M12" s="11">
        <v>1</v>
      </c>
      <c r="N12" s="16"/>
      <c r="O12" s="18" t="s">
        <v>48</v>
      </c>
    </row>
    <row r="13" spans="2:15" ht="91.5" customHeight="1" x14ac:dyDescent="0.25">
      <c r="B13" s="11">
        <v>12</v>
      </c>
      <c r="C13" s="12" t="s">
        <v>49</v>
      </c>
      <c r="D13" s="13" t="s">
        <v>50</v>
      </c>
      <c r="E13" s="19" t="s">
        <v>51</v>
      </c>
      <c r="F13" s="14">
        <v>44963</v>
      </c>
      <c r="G13" s="15">
        <v>44965</v>
      </c>
      <c r="H13" s="14">
        <v>45145</v>
      </c>
      <c r="I13" s="16">
        <v>31888800</v>
      </c>
      <c r="J13" s="17">
        <f>(K13*100%)/I13</f>
        <v>0.28333333333333333</v>
      </c>
      <c r="K13" s="16">
        <v>9035160</v>
      </c>
      <c r="L13" s="16">
        <f>I13-K13</f>
        <v>22853640</v>
      </c>
      <c r="M13" s="11"/>
      <c r="N13" s="16"/>
      <c r="O13" s="18" t="s">
        <v>52</v>
      </c>
    </row>
    <row r="14" spans="2:15" ht="91.5" customHeight="1" x14ac:dyDescent="0.25">
      <c r="B14" s="11">
        <v>13</v>
      </c>
      <c r="C14" s="12" t="s">
        <v>53</v>
      </c>
      <c r="D14" s="13" t="s">
        <v>54</v>
      </c>
      <c r="E14" s="19" t="s">
        <v>55</v>
      </c>
      <c r="F14" s="14">
        <v>44963</v>
      </c>
      <c r="G14" s="15">
        <v>44964</v>
      </c>
      <c r="H14" s="14">
        <v>45328</v>
      </c>
      <c r="I14" s="16">
        <v>46504992</v>
      </c>
      <c r="J14" s="17">
        <f>(K14*100%)/I14</f>
        <v>0.14444419214178125</v>
      </c>
      <c r="K14" s="16">
        <v>6717376</v>
      </c>
      <c r="L14" s="16">
        <f>I14-K14</f>
        <v>39787616</v>
      </c>
      <c r="M14" s="11"/>
      <c r="N14" s="16"/>
      <c r="O14" s="18" t="s">
        <v>56</v>
      </c>
    </row>
    <row r="15" spans="2:15" ht="91.5" customHeight="1" x14ac:dyDescent="0.25">
      <c r="B15" s="11">
        <v>14</v>
      </c>
      <c r="C15" s="12" t="s">
        <v>57</v>
      </c>
      <c r="D15" s="13" t="s">
        <v>58</v>
      </c>
      <c r="E15" s="19" t="s">
        <v>59</v>
      </c>
      <c r="F15" s="14">
        <v>44963</v>
      </c>
      <c r="G15" s="15">
        <v>44965</v>
      </c>
      <c r="H15" s="14">
        <v>45291</v>
      </c>
      <c r="I15" s="16">
        <v>108600000</v>
      </c>
      <c r="J15" s="17">
        <f>(K15*100%)/I15</f>
        <v>0.15244001841620627</v>
      </c>
      <c r="K15" s="16">
        <v>16554986</v>
      </c>
      <c r="L15" s="16">
        <f>I15-K15</f>
        <v>92045014</v>
      </c>
      <c r="M15" s="11"/>
      <c r="N15" s="16"/>
      <c r="O15" s="18" t="s">
        <v>60</v>
      </c>
    </row>
    <row r="16" spans="2:15" ht="91.5" customHeight="1" x14ac:dyDescent="0.25">
      <c r="B16" s="11">
        <v>15</v>
      </c>
      <c r="C16" s="12" t="s">
        <v>61</v>
      </c>
      <c r="D16" s="13" t="s">
        <v>62</v>
      </c>
      <c r="E16" s="19" t="s">
        <v>63</v>
      </c>
      <c r="F16" s="14">
        <v>44966</v>
      </c>
      <c r="G16" s="15">
        <v>44967</v>
      </c>
      <c r="H16" s="14">
        <v>45147</v>
      </c>
      <c r="I16" s="16">
        <v>48375000</v>
      </c>
      <c r="J16" s="17">
        <f>(K16*100%)/I16</f>
        <v>0.10555555555555556</v>
      </c>
      <c r="K16" s="16">
        <v>5106250</v>
      </c>
      <c r="L16" s="16">
        <f>I16-K16</f>
        <v>43268750</v>
      </c>
      <c r="M16" s="11"/>
      <c r="N16" s="16"/>
      <c r="O16" s="18" t="s">
        <v>64</v>
      </c>
    </row>
    <row r="17" spans="2:15" ht="91.5" customHeight="1" x14ac:dyDescent="0.25">
      <c r="B17" s="11">
        <v>16</v>
      </c>
      <c r="C17" s="12" t="s">
        <v>65</v>
      </c>
      <c r="D17" s="13" t="s">
        <v>66</v>
      </c>
      <c r="E17" s="19" t="s">
        <v>67</v>
      </c>
      <c r="F17" s="14">
        <v>44967</v>
      </c>
      <c r="G17" s="15">
        <v>44974</v>
      </c>
      <c r="H17" s="14">
        <v>45001</v>
      </c>
      <c r="I17" s="16">
        <v>138500000</v>
      </c>
      <c r="J17" s="17">
        <f>(K17*100%)/I17</f>
        <v>0</v>
      </c>
      <c r="K17" s="16">
        <v>0</v>
      </c>
      <c r="L17" s="16">
        <f>I17-K17</f>
        <v>138500000</v>
      </c>
      <c r="M17" s="11">
        <v>2</v>
      </c>
      <c r="N17" s="16"/>
      <c r="O17" s="18" t="s">
        <v>68</v>
      </c>
    </row>
    <row r="18" spans="2:15" ht="91.5" customHeight="1" x14ac:dyDescent="0.25">
      <c r="B18" s="11">
        <v>17</v>
      </c>
      <c r="C18" s="12" t="s">
        <v>69</v>
      </c>
      <c r="D18" s="13" t="s">
        <v>70</v>
      </c>
      <c r="E18" s="19" t="s">
        <v>71</v>
      </c>
      <c r="F18" s="14">
        <v>44967</v>
      </c>
      <c r="G18" s="15">
        <v>44971</v>
      </c>
      <c r="H18" s="14">
        <v>45322</v>
      </c>
      <c r="I18" s="16">
        <v>139600000</v>
      </c>
      <c r="J18" s="17">
        <f>(K18*100%)/I18</f>
        <v>0.12893982808022922</v>
      </c>
      <c r="K18" s="16">
        <v>18000000</v>
      </c>
      <c r="L18" s="16">
        <f>I18-K18</f>
        <v>121600000</v>
      </c>
      <c r="M18" s="11"/>
      <c r="N18" s="16"/>
      <c r="O18" s="18" t="s">
        <v>72</v>
      </c>
    </row>
    <row r="19" spans="2:15" ht="91.5" customHeight="1" x14ac:dyDescent="0.25">
      <c r="B19" s="11">
        <v>18</v>
      </c>
      <c r="C19" s="12" t="s">
        <v>73</v>
      </c>
      <c r="D19" s="13" t="s">
        <v>74</v>
      </c>
      <c r="E19" s="19" t="s">
        <v>75</v>
      </c>
      <c r="F19" s="14">
        <v>44970</v>
      </c>
      <c r="G19" s="15">
        <v>44974</v>
      </c>
      <c r="H19" s="14">
        <v>45154</v>
      </c>
      <c r="I19" s="16">
        <v>24807390</v>
      </c>
      <c r="J19" s="17">
        <f>(K19*100%)/I19</f>
        <v>0.23333293022764587</v>
      </c>
      <c r="K19" s="16">
        <v>5788381</v>
      </c>
      <c r="L19" s="16">
        <f>I19-K19</f>
        <v>19019009</v>
      </c>
      <c r="M19" s="11"/>
      <c r="N19" s="16"/>
      <c r="O19" s="18" t="s">
        <v>76</v>
      </c>
    </row>
    <row r="20" spans="2:15" ht="91.5" customHeight="1" x14ac:dyDescent="0.25">
      <c r="B20" s="11">
        <v>19</v>
      </c>
      <c r="C20" s="12" t="s">
        <v>77</v>
      </c>
      <c r="D20" s="13" t="s">
        <v>78</v>
      </c>
      <c r="E20" s="19" t="s">
        <v>79</v>
      </c>
      <c r="F20" s="14">
        <v>44972</v>
      </c>
      <c r="G20" s="15">
        <v>44974</v>
      </c>
      <c r="H20" s="14">
        <v>45154</v>
      </c>
      <c r="I20" s="16">
        <v>51403272</v>
      </c>
      <c r="J20" s="17">
        <f>(K20*100%)/I20</f>
        <v>0.23333316213800553</v>
      </c>
      <c r="K20" s="16">
        <v>11994088</v>
      </c>
      <c r="L20" s="16">
        <f>I20-K20</f>
        <v>39409184</v>
      </c>
      <c r="M20" s="11"/>
      <c r="N20" s="16"/>
      <c r="O20" s="18" t="s">
        <v>80</v>
      </c>
    </row>
    <row r="21" spans="2:15" ht="91.5" customHeight="1" x14ac:dyDescent="0.25">
      <c r="B21" s="11">
        <v>20</v>
      </c>
      <c r="C21" s="12" t="s">
        <v>81</v>
      </c>
      <c r="D21" s="13" t="s">
        <v>82</v>
      </c>
      <c r="E21" s="19" t="s">
        <v>83</v>
      </c>
      <c r="F21" s="14">
        <v>44972</v>
      </c>
      <c r="G21" s="15">
        <v>44974</v>
      </c>
      <c r="H21" s="14">
        <v>45307</v>
      </c>
      <c r="I21" s="16">
        <v>125708000</v>
      </c>
      <c r="J21" s="17">
        <f>(K21*100%)/I21</f>
        <v>0.12727269545295447</v>
      </c>
      <c r="K21" s="16">
        <v>15999196</v>
      </c>
      <c r="L21" s="16">
        <f>I21-K21</f>
        <v>109708804</v>
      </c>
      <c r="M21" s="11"/>
      <c r="N21" s="16"/>
      <c r="O21" s="18" t="s">
        <v>84</v>
      </c>
    </row>
    <row r="22" spans="2:15" ht="91.5" customHeight="1" x14ac:dyDescent="0.25">
      <c r="B22" s="11">
        <v>21</v>
      </c>
      <c r="C22" s="12" t="s">
        <v>85</v>
      </c>
      <c r="D22" s="13" t="s">
        <v>86</v>
      </c>
      <c r="E22" s="19" t="s">
        <v>87</v>
      </c>
      <c r="F22" s="14">
        <v>44972</v>
      </c>
      <c r="G22" s="15">
        <v>44974</v>
      </c>
      <c r="H22" s="14">
        <v>45307</v>
      </c>
      <c r="I22" s="16">
        <v>90299990</v>
      </c>
      <c r="J22" s="17">
        <f>(K22*100%)/I22</f>
        <v>0.12727268297593389</v>
      </c>
      <c r="K22" s="16">
        <v>11492722</v>
      </c>
      <c r="L22" s="16">
        <f>I22-K22</f>
        <v>78807268</v>
      </c>
      <c r="M22" s="11"/>
      <c r="N22" s="16"/>
      <c r="O22" s="18" t="s">
        <v>88</v>
      </c>
    </row>
    <row r="23" spans="2:15" ht="91.5" customHeight="1" x14ac:dyDescent="0.25">
      <c r="B23" s="11">
        <v>22</v>
      </c>
      <c r="C23" s="12" t="s">
        <v>89</v>
      </c>
      <c r="D23" s="13" t="s">
        <v>90</v>
      </c>
      <c r="E23" s="19" t="s">
        <v>91</v>
      </c>
      <c r="F23" s="14">
        <v>44973</v>
      </c>
      <c r="G23" s="15">
        <v>44977</v>
      </c>
      <c r="H23" s="14">
        <v>45157</v>
      </c>
      <c r="I23" s="16">
        <v>28380000</v>
      </c>
      <c r="J23" s="17">
        <f>(K23*100%)/I23</f>
        <v>0.21666645525017619</v>
      </c>
      <c r="K23" s="16">
        <v>6148994</v>
      </c>
      <c r="L23" s="16">
        <f>I23-K23</f>
        <v>22231006</v>
      </c>
      <c r="M23" s="11"/>
      <c r="N23" s="16"/>
      <c r="O23" s="18" t="s">
        <v>92</v>
      </c>
    </row>
    <row r="24" spans="2:15" ht="91.5" customHeight="1" x14ac:dyDescent="0.25">
      <c r="B24" s="11">
        <v>23</v>
      </c>
      <c r="C24" s="12" t="s">
        <v>93</v>
      </c>
      <c r="D24" s="13" t="s">
        <v>94</v>
      </c>
      <c r="E24" s="19" t="s">
        <v>95</v>
      </c>
      <c r="F24" s="14">
        <v>44973</v>
      </c>
      <c r="G24" s="15">
        <v>44977</v>
      </c>
      <c r="H24" s="14">
        <v>45157</v>
      </c>
      <c r="I24" s="16">
        <v>55275210</v>
      </c>
      <c r="J24" s="17">
        <f>(K24*100%)/I24</f>
        <v>0</v>
      </c>
      <c r="K24" s="16">
        <v>0</v>
      </c>
      <c r="L24" s="16">
        <f>I24-K24</f>
        <v>55275210</v>
      </c>
      <c r="M24" s="11"/>
      <c r="N24" s="16"/>
      <c r="O24" s="18" t="s">
        <v>96</v>
      </c>
    </row>
    <row r="25" spans="2:15" ht="91.5" customHeight="1" x14ac:dyDescent="0.25">
      <c r="B25" s="11">
        <v>24</v>
      </c>
      <c r="C25" s="12" t="s">
        <v>97</v>
      </c>
      <c r="D25" s="13" t="s">
        <v>98</v>
      </c>
      <c r="E25" s="19" t="s">
        <v>99</v>
      </c>
      <c r="F25" s="14">
        <v>44978</v>
      </c>
      <c r="G25" s="15"/>
      <c r="H25" s="14"/>
      <c r="I25" s="16">
        <v>42564582</v>
      </c>
      <c r="J25" s="17">
        <f>(K25*100%)/I25</f>
        <v>0</v>
      </c>
      <c r="K25" s="16">
        <v>0</v>
      </c>
      <c r="L25" s="16">
        <f>I25-K25</f>
        <v>42564582</v>
      </c>
      <c r="M25" s="11"/>
      <c r="N25" s="16"/>
      <c r="O25" s="18" t="s">
        <v>100</v>
      </c>
    </row>
    <row r="26" spans="2:15" ht="91.5" customHeight="1" x14ac:dyDescent="0.25">
      <c r="B26" s="11">
        <v>25</v>
      </c>
      <c r="C26" s="12" t="s">
        <v>101</v>
      </c>
      <c r="D26" s="13" t="s">
        <v>102</v>
      </c>
      <c r="E26" s="19" t="s">
        <v>103</v>
      </c>
      <c r="F26" s="14">
        <v>44986</v>
      </c>
      <c r="G26" s="15">
        <v>45012</v>
      </c>
      <c r="H26" s="14">
        <v>45322</v>
      </c>
      <c r="I26" s="16">
        <v>15636600</v>
      </c>
      <c r="J26" s="17">
        <f>(K26*100%)/I26</f>
        <v>0</v>
      </c>
      <c r="K26" s="16">
        <v>0</v>
      </c>
      <c r="L26" s="16">
        <f>I26-K26</f>
        <v>15636600</v>
      </c>
      <c r="M26" s="11"/>
      <c r="N26" s="16"/>
      <c r="O26" s="18" t="s">
        <v>104</v>
      </c>
    </row>
    <row r="27" spans="2:15" ht="91.5" customHeight="1" x14ac:dyDescent="0.25">
      <c r="B27" s="11">
        <v>26</v>
      </c>
      <c r="C27" s="12" t="s">
        <v>105</v>
      </c>
      <c r="D27" s="13" t="s">
        <v>106</v>
      </c>
      <c r="E27" s="19" t="s">
        <v>107</v>
      </c>
      <c r="F27" s="14">
        <v>44979</v>
      </c>
      <c r="G27" s="15">
        <v>44980</v>
      </c>
      <c r="H27" s="14">
        <v>45160</v>
      </c>
      <c r="I27" s="16">
        <v>31800000</v>
      </c>
      <c r="J27" s="17">
        <f>(K27*100%)/I27</f>
        <v>3.3333207547169813E-2</v>
      </c>
      <c r="K27" s="16">
        <v>1059996</v>
      </c>
      <c r="L27" s="16">
        <f>I27-K27</f>
        <v>30740004</v>
      </c>
      <c r="M27" s="11"/>
      <c r="N27" s="16"/>
      <c r="O27" s="18" t="s">
        <v>108</v>
      </c>
    </row>
    <row r="28" spans="2:15" ht="91.5" customHeight="1" x14ac:dyDescent="0.25">
      <c r="B28" s="11">
        <v>27</v>
      </c>
      <c r="C28" s="12" t="s">
        <v>109</v>
      </c>
      <c r="D28" s="13" t="s">
        <v>110</v>
      </c>
      <c r="E28" s="19" t="s">
        <v>111</v>
      </c>
      <c r="F28" s="14">
        <v>44978</v>
      </c>
      <c r="G28" s="15">
        <v>44979</v>
      </c>
      <c r="H28" s="14">
        <v>45159</v>
      </c>
      <c r="I28" s="16">
        <v>42564582</v>
      </c>
      <c r="J28" s="17">
        <f>(K28*100%)/I28</f>
        <v>0.20555540754517454</v>
      </c>
      <c r="K28" s="16">
        <v>8749380</v>
      </c>
      <c r="L28" s="16">
        <f>I28-K28</f>
        <v>33815202</v>
      </c>
      <c r="M28" s="11"/>
      <c r="N28" s="16"/>
      <c r="O28" s="18" t="s">
        <v>112</v>
      </c>
    </row>
    <row r="29" spans="2:15" ht="91.5" customHeight="1" x14ac:dyDescent="0.25">
      <c r="B29" s="11">
        <v>28</v>
      </c>
      <c r="C29" s="12" t="s">
        <v>113</v>
      </c>
      <c r="D29" s="13" t="s">
        <v>110</v>
      </c>
      <c r="E29" s="19" t="s">
        <v>114</v>
      </c>
      <c r="F29" s="14">
        <v>44978</v>
      </c>
      <c r="G29" s="15">
        <v>44979</v>
      </c>
      <c r="H29" s="14">
        <v>45159</v>
      </c>
      <c r="I29" s="16">
        <v>42564582</v>
      </c>
      <c r="J29" s="17">
        <f>(K29*100%)/I29</f>
        <v>0.20555540754517454</v>
      </c>
      <c r="K29" s="16">
        <v>8749380</v>
      </c>
      <c r="L29" s="16">
        <f>I29-K29</f>
        <v>33815202</v>
      </c>
      <c r="M29" s="11"/>
      <c r="N29" s="16"/>
      <c r="O29" s="18" t="s">
        <v>115</v>
      </c>
    </row>
    <row r="30" spans="2:15" ht="91.5" customHeight="1" x14ac:dyDescent="0.25">
      <c r="B30" s="11">
        <v>29</v>
      </c>
      <c r="C30" s="12" t="s">
        <v>116</v>
      </c>
      <c r="D30" s="13" t="s">
        <v>117</v>
      </c>
      <c r="E30" s="19" t="s">
        <v>118</v>
      </c>
      <c r="F30" s="14">
        <v>44980</v>
      </c>
      <c r="G30" s="15">
        <v>44981</v>
      </c>
      <c r="H30" s="14">
        <v>45161</v>
      </c>
      <c r="I30" s="16">
        <v>24807390</v>
      </c>
      <c r="J30" s="17">
        <f>(K30*100%)/I30</f>
        <v>0.19444427648374132</v>
      </c>
      <c r="K30" s="16">
        <v>4823655</v>
      </c>
      <c r="L30" s="16">
        <f>I30-K30</f>
        <v>19983735</v>
      </c>
      <c r="M30" s="11"/>
      <c r="N30" s="16"/>
      <c r="O30" s="18" t="s">
        <v>119</v>
      </c>
    </row>
    <row r="31" spans="2:15" ht="91.5" customHeight="1" x14ac:dyDescent="0.25">
      <c r="B31" s="11">
        <v>30</v>
      </c>
      <c r="C31" s="12" t="s">
        <v>120</v>
      </c>
      <c r="D31" s="13" t="s">
        <v>121</v>
      </c>
      <c r="E31" s="19" t="s">
        <v>122</v>
      </c>
      <c r="F31" s="14">
        <v>44980</v>
      </c>
      <c r="G31" s="15">
        <v>44981</v>
      </c>
      <c r="H31" s="14">
        <v>45161</v>
      </c>
      <c r="I31" s="16">
        <v>48375000</v>
      </c>
      <c r="J31" s="17">
        <f>(K31*100%)/I31</f>
        <v>0.19444444444444445</v>
      </c>
      <c r="K31" s="16">
        <v>9406250</v>
      </c>
      <c r="L31" s="16">
        <f>I31-K31</f>
        <v>38968750</v>
      </c>
      <c r="M31" s="11"/>
      <c r="N31" s="16"/>
      <c r="O31" s="18" t="s">
        <v>123</v>
      </c>
    </row>
    <row r="32" spans="2:15" ht="91.5" customHeight="1" x14ac:dyDescent="0.25">
      <c r="B32" s="11">
        <v>31</v>
      </c>
      <c r="C32" s="12" t="s">
        <v>124</v>
      </c>
      <c r="D32" s="13" t="s">
        <v>117</v>
      </c>
      <c r="E32" s="19" t="s">
        <v>125</v>
      </c>
      <c r="F32" s="14">
        <v>44980</v>
      </c>
      <c r="G32" s="15">
        <v>44984</v>
      </c>
      <c r="H32" s="14">
        <v>45164</v>
      </c>
      <c r="I32" s="16">
        <v>24807390</v>
      </c>
      <c r="J32" s="17">
        <f>(K32*100%)/I32</f>
        <v>0.17777771059349654</v>
      </c>
      <c r="K32" s="16">
        <v>4410201</v>
      </c>
      <c r="L32" s="16">
        <f>I32-K32</f>
        <v>20397189</v>
      </c>
      <c r="M32" s="11"/>
      <c r="N32" s="16"/>
      <c r="O32" s="18" t="s">
        <v>126</v>
      </c>
    </row>
    <row r="33" spans="2:15" ht="91.5" customHeight="1" x14ac:dyDescent="0.25">
      <c r="B33" s="11">
        <v>32</v>
      </c>
      <c r="C33" s="12" t="s">
        <v>127</v>
      </c>
      <c r="D33" s="13" t="s">
        <v>117</v>
      </c>
      <c r="E33" s="19" t="s">
        <v>128</v>
      </c>
      <c r="F33" s="14">
        <v>44980</v>
      </c>
      <c r="G33" s="15">
        <v>44984</v>
      </c>
      <c r="H33" s="14">
        <v>45164</v>
      </c>
      <c r="I33" s="16">
        <v>24807390</v>
      </c>
      <c r="J33" s="17">
        <f>(K33*100%)/I33</f>
        <v>0.17777771059349654</v>
      </c>
      <c r="K33" s="16">
        <v>4410201</v>
      </c>
      <c r="L33" s="16">
        <f>I33-K33</f>
        <v>20397189</v>
      </c>
      <c r="M33" s="11"/>
      <c r="N33" s="16"/>
      <c r="O33" s="18" t="s">
        <v>129</v>
      </c>
    </row>
    <row r="34" spans="2:15" ht="91.5" customHeight="1" x14ac:dyDescent="0.25">
      <c r="B34" s="11">
        <v>33</v>
      </c>
      <c r="C34" s="12" t="s">
        <v>130</v>
      </c>
      <c r="D34" s="13" t="s">
        <v>131</v>
      </c>
      <c r="E34" s="19" t="s">
        <v>132</v>
      </c>
      <c r="F34" s="14">
        <v>44981</v>
      </c>
      <c r="G34" s="15">
        <v>44984</v>
      </c>
      <c r="H34" s="14">
        <v>45349</v>
      </c>
      <c r="I34" s="16">
        <v>297688992</v>
      </c>
      <c r="J34" s="17">
        <f>(K34*100%)/I34</f>
        <v>0</v>
      </c>
      <c r="K34" s="16">
        <v>0</v>
      </c>
      <c r="L34" s="16">
        <f>I34-K34</f>
        <v>297688992</v>
      </c>
      <c r="M34" s="11"/>
      <c r="N34" s="16"/>
      <c r="O34" s="18" t="s">
        <v>133</v>
      </c>
    </row>
    <row r="35" spans="2:15" ht="91.5" customHeight="1" x14ac:dyDescent="0.25">
      <c r="B35" s="11">
        <v>34</v>
      </c>
      <c r="C35" s="12" t="s">
        <v>134</v>
      </c>
      <c r="D35" s="13" t="s">
        <v>121</v>
      </c>
      <c r="E35" s="19" t="s">
        <v>135</v>
      </c>
      <c r="F35" s="14">
        <v>44981</v>
      </c>
      <c r="G35" s="15">
        <v>44985</v>
      </c>
      <c r="H35" s="14">
        <v>45165</v>
      </c>
      <c r="I35" s="16">
        <v>48375000</v>
      </c>
      <c r="J35" s="17">
        <f>(K35*100%)/I35</f>
        <v>0.17222222222222222</v>
      </c>
      <c r="K35" s="16">
        <v>8331250</v>
      </c>
      <c r="L35" s="16">
        <f>I35-K35</f>
        <v>40043750</v>
      </c>
      <c r="M35" s="11"/>
      <c r="N35" s="16"/>
      <c r="O35" s="18" t="s">
        <v>136</v>
      </c>
    </row>
    <row r="36" spans="2:15" ht="91.5" customHeight="1" x14ac:dyDescent="0.25">
      <c r="B36" s="11">
        <v>35</v>
      </c>
      <c r="C36" s="12" t="s">
        <v>137</v>
      </c>
      <c r="D36" s="13" t="s">
        <v>138</v>
      </c>
      <c r="E36" s="19" t="s">
        <v>139</v>
      </c>
      <c r="F36" s="14">
        <v>44986</v>
      </c>
      <c r="G36" s="15">
        <v>44988</v>
      </c>
      <c r="H36" s="14">
        <v>45291</v>
      </c>
      <c r="I36" s="16">
        <v>112571520</v>
      </c>
      <c r="J36" s="17">
        <f>(K36*100%)/I36</f>
        <v>0</v>
      </c>
      <c r="K36" s="16">
        <v>0</v>
      </c>
      <c r="L36" s="16">
        <f>I36-K36</f>
        <v>112571520</v>
      </c>
      <c r="M36" s="11">
        <v>1</v>
      </c>
      <c r="N36" s="16"/>
      <c r="O36" s="18" t="s">
        <v>140</v>
      </c>
    </row>
    <row r="37" spans="2:15" ht="91.5" customHeight="1" x14ac:dyDescent="0.25">
      <c r="B37" s="11">
        <v>36</v>
      </c>
      <c r="C37" s="12" t="s">
        <v>141</v>
      </c>
      <c r="D37" s="13" t="s">
        <v>142</v>
      </c>
      <c r="E37" s="19" t="s">
        <v>143</v>
      </c>
      <c r="F37" s="14">
        <v>44986</v>
      </c>
      <c r="G37" s="15">
        <v>44988</v>
      </c>
      <c r="H37" s="14">
        <v>45291</v>
      </c>
      <c r="I37" s="16">
        <v>112571520</v>
      </c>
      <c r="J37" s="17">
        <f>(K37*100%)/I37</f>
        <v>0</v>
      </c>
      <c r="K37" s="16">
        <v>0</v>
      </c>
      <c r="L37" s="16">
        <f>I37-K37</f>
        <v>112571520</v>
      </c>
      <c r="M37" s="11">
        <v>2</v>
      </c>
      <c r="N37" s="16"/>
      <c r="O37" s="18" t="s">
        <v>144</v>
      </c>
    </row>
    <row r="38" spans="2:15" ht="91.5" customHeight="1" x14ac:dyDescent="0.25">
      <c r="B38" s="11">
        <v>37</v>
      </c>
      <c r="C38" s="12" t="s">
        <v>145</v>
      </c>
      <c r="D38" s="13" t="s">
        <v>146</v>
      </c>
      <c r="E38" s="19" t="s">
        <v>147</v>
      </c>
      <c r="F38" s="14">
        <v>44986</v>
      </c>
      <c r="G38" s="15">
        <v>44987</v>
      </c>
      <c r="H38" s="14">
        <v>45170</v>
      </c>
      <c r="I38" s="16">
        <v>55275210</v>
      </c>
      <c r="J38" s="17">
        <f>(K38*100%)/I38</f>
        <v>0.16111084878736778</v>
      </c>
      <c r="K38" s="16">
        <v>8905436</v>
      </c>
      <c r="L38" s="16">
        <f>I38-K38</f>
        <v>46369774</v>
      </c>
      <c r="M38" s="11"/>
      <c r="N38" s="16"/>
      <c r="O38" s="18" t="s">
        <v>148</v>
      </c>
    </row>
    <row r="39" spans="2:15" ht="91.5" customHeight="1" x14ac:dyDescent="0.25">
      <c r="B39" s="11">
        <v>38</v>
      </c>
      <c r="C39" s="12" t="s">
        <v>149</v>
      </c>
      <c r="D39" s="13" t="s">
        <v>150</v>
      </c>
      <c r="E39" s="19" t="s">
        <v>151</v>
      </c>
      <c r="F39" s="14">
        <v>44987</v>
      </c>
      <c r="G39" s="15">
        <v>44988</v>
      </c>
      <c r="H39" s="14">
        <v>45171</v>
      </c>
      <c r="I39" s="16">
        <v>48375000</v>
      </c>
      <c r="J39" s="17">
        <f>(K39*100%)/I39</f>
        <v>0.15555555555555556</v>
      </c>
      <c r="K39" s="16">
        <v>7525000</v>
      </c>
      <c r="L39" s="16">
        <f>I39-K39</f>
        <v>40850000</v>
      </c>
      <c r="M39" s="11"/>
      <c r="N39" s="16"/>
      <c r="O39" s="18" t="s">
        <v>152</v>
      </c>
    </row>
    <row r="40" spans="2:15" ht="91.5" customHeight="1" x14ac:dyDescent="0.25">
      <c r="B40" s="11">
        <v>39</v>
      </c>
      <c r="C40" s="12" t="s">
        <v>153</v>
      </c>
      <c r="D40" s="13" t="s">
        <v>154</v>
      </c>
      <c r="E40" s="19" t="s">
        <v>155</v>
      </c>
      <c r="F40" s="14">
        <v>44988</v>
      </c>
      <c r="G40" s="15">
        <v>44991</v>
      </c>
      <c r="H40" s="14">
        <v>45173</v>
      </c>
      <c r="I40" s="16">
        <v>42290670</v>
      </c>
      <c r="J40" s="17">
        <f>(K40*100%)/I40</f>
        <v>0.13966437514468322</v>
      </c>
      <c r="K40" s="16">
        <v>5906500</v>
      </c>
      <c r="L40" s="16">
        <f>I40-K40</f>
        <v>36384170</v>
      </c>
      <c r="M40" s="11"/>
      <c r="N40" s="16"/>
      <c r="O40" s="18" t="s">
        <v>156</v>
      </c>
    </row>
    <row r="41" spans="2:15" ht="91.5" customHeight="1" x14ac:dyDescent="0.25">
      <c r="B41" s="11">
        <v>40</v>
      </c>
      <c r="C41" s="12" t="s">
        <v>157</v>
      </c>
      <c r="D41" s="13" t="s">
        <v>154</v>
      </c>
      <c r="E41" s="19" t="s">
        <v>158</v>
      </c>
      <c r="F41" s="14">
        <v>44988</v>
      </c>
      <c r="G41" s="15">
        <v>44991</v>
      </c>
      <c r="H41" s="14">
        <v>45173</v>
      </c>
      <c r="I41" s="16">
        <v>42290670</v>
      </c>
      <c r="J41" s="17">
        <f>(K41*100%)/I41</f>
        <v>0.13966437514468322</v>
      </c>
      <c r="K41" s="16">
        <v>5906500</v>
      </c>
      <c r="L41" s="16">
        <f>I41-K41</f>
        <v>36384170</v>
      </c>
      <c r="M41" s="11"/>
      <c r="N41" s="16"/>
      <c r="O41" s="18" t="s">
        <v>159</v>
      </c>
    </row>
    <row r="42" spans="2:15" ht="91.5" customHeight="1" x14ac:dyDescent="0.25">
      <c r="B42" s="11">
        <v>41</v>
      </c>
      <c r="C42" s="12" t="s">
        <v>160</v>
      </c>
      <c r="D42" s="13" t="s">
        <v>146</v>
      </c>
      <c r="E42" s="19" t="s">
        <v>161</v>
      </c>
      <c r="F42" s="14">
        <v>44988</v>
      </c>
      <c r="G42" s="15">
        <v>44991</v>
      </c>
      <c r="H42" s="14">
        <v>45174</v>
      </c>
      <c r="I42" s="16">
        <v>55275210</v>
      </c>
      <c r="J42" s="17">
        <f>(K42*100%)/I42</f>
        <v>0.13888866274773085</v>
      </c>
      <c r="K42" s="16">
        <v>7677100</v>
      </c>
      <c r="L42" s="16">
        <f>I42-K42</f>
        <v>47598110</v>
      </c>
      <c r="M42" s="11"/>
      <c r="N42" s="16"/>
      <c r="O42" s="18" t="s">
        <v>162</v>
      </c>
    </row>
    <row r="43" spans="2:15" ht="91.5" customHeight="1" x14ac:dyDescent="0.25">
      <c r="B43" s="11">
        <v>42</v>
      </c>
      <c r="C43" s="12" t="s">
        <v>163</v>
      </c>
      <c r="D43" s="13" t="s">
        <v>164</v>
      </c>
      <c r="E43" s="19" t="s">
        <v>165</v>
      </c>
      <c r="F43" s="14">
        <v>44994</v>
      </c>
      <c r="G43" s="15">
        <v>44995</v>
      </c>
      <c r="H43" s="14">
        <v>45178</v>
      </c>
      <c r="I43" s="16">
        <v>42564582</v>
      </c>
      <c r="J43" s="17">
        <f>(K43*100%)/I43</f>
        <v>0.11666622263552359</v>
      </c>
      <c r="K43" s="16">
        <v>4965849</v>
      </c>
      <c r="L43" s="16">
        <f>I43-K43</f>
        <v>37598733</v>
      </c>
      <c r="M43" s="11"/>
      <c r="N43" s="16"/>
      <c r="O43" s="18" t="s">
        <v>166</v>
      </c>
    </row>
    <row r="44" spans="2:15" ht="91.5" customHeight="1" x14ac:dyDescent="0.25">
      <c r="B44" s="11">
        <v>43</v>
      </c>
      <c r="C44" s="12" t="s">
        <v>167</v>
      </c>
      <c r="D44" s="13" t="s">
        <v>117</v>
      </c>
      <c r="E44" s="19" t="s">
        <v>168</v>
      </c>
      <c r="F44" s="14">
        <v>44991</v>
      </c>
      <c r="G44" s="15">
        <v>44992</v>
      </c>
      <c r="H44" s="14">
        <v>45175</v>
      </c>
      <c r="I44" s="16">
        <v>24807390</v>
      </c>
      <c r="J44" s="17">
        <f>(K44*100%)/I44</f>
        <v>0.13333252712195842</v>
      </c>
      <c r="K44" s="16">
        <v>3307632</v>
      </c>
      <c r="L44" s="16">
        <f>I44-K44</f>
        <v>21499758</v>
      </c>
      <c r="M44" s="11"/>
      <c r="N44" s="16"/>
      <c r="O44" s="18" t="s">
        <v>169</v>
      </c>
    </row>
    <row r="45" spans="2:15" ht="91.5" customHeight="1" x14ac:dyDescent="0.25">
      <c r="B45" s="11">
        <v>44</v>
      </c>
      <c r="C45" s="12" t="s">
        <v>170</v>
      </c>
      <c r="D45" s="13" t="s">
        <v>154</v>
      </c>
      <c r="E45" s="19" t="s">
        <v>171</v>
      </c>
      <c r="F45" s="14">
        <v>44991</v>
      </c>
      <c r="G45" s="15"/>
      <c r="H45" s="14">
        <v>45178</v>
      </c>
      <c r="I45" s="16">
        <v>42290670</v>
      </c>
      <c r="J45" s="17">
        <f>(K45*100%)/I45</f>
        <v>0</v>
      </c>
      <c r="K45" s="16">
        <v>0</v>
      </c>
      <c r="L45" s="16">
        <f>I45-K45</f>
        <v>42290670</v>
      </c>
      <c r="M45" s="11"/>
      <c r="N45" s="16"/>
      <c r="O45" s="18" t="s">
        <v>172</v>
      </c>
    </row>
    <row r="46" spans="2:15" ht="91.5" customHeight="1" x14ac:dyDescent="0.25">
      <c r="B46" s="11">
        <v>45</v>
      </c>
      <c r="C46" s="12" t="s">
        <v>173</v>
      </c>
      <c r="D46" s="13" t="s">
        <v>174</v>
      </c>
      <c r="E46" s="19" t="s">
        <v>175</v>
      </c>
      <c r="F46" s="14">
        <v>44992</v>
      </c>
      <c r="G46" s="15">
        <v>44993</v>
      </c>
      <c r="H46" s="14">
        <v>45176</v>
      </c>
      <c r="I46" s="16">
        <v>42564582</v>
      </c>
      <c r="J46" s="17">
        <f>(K46*100%)/I46</f>
        <v>0.12777729145795441</v>
      </c>
      <c r="K46" s="16">
        <v>5438787</v>
      </c>
      <c r="L46" s="16">
        <f>I46-K46</f>
        <v>37125795</v>
      </c>
      <c r="M46" s="11"/>
      <c r="N46" s="16"/>
      <c r="O46" s="18" t="s">
        <v>176</v>
      </c>
    </row>
    <row r="47" spans="2:15" ht="91.5" customHeight="1" x14ac:dyDescent="0.25">
      <c r="B47" s="11">
        <v>46</v>
      </c>
      <c r="C47" s="12" t="s">
        <v>177</v>
      </c>
      <c r="D47" s="13" t="s">
        <v>117</v>
      </c>
      <c r="E47" s="19" t="s">
        <v>178</v>
      </c>
      <c r="F47" s="14">
        <v>44991</v>
      </c>
      <c r="G47" s="15">
        <v>44993</v>
      </c>
      <c r="H47" s="14">
        <v>45176</v>
      </c>
      <c r="I47" s="16">
        <v>24807390</v>
      </c>
      <c r="J47" s="17">
        <f>(K47*100%)/I47</f>
        <v>0.12777700515854348</v>
      </c>
      <c r="K47" s="16">
        <v>3169814</v>
      </c>
      <c r="L47" s="16">
        <f>I47-K47</f>
        <v>21637576</v>
      </c>
      <c r="M47" s="11"/>
      <c r="N47" s="16"/>
      <c r="O47" s="18" t="s">
        <v>179</v>
      </c>
    </row>
    <row r="48" spans="2:15" ht="91.5" customHeight="1" x14ac:dyDescent="0.25">
      <c r="B48" s="11">
        <v>47</v>
      </c>
      <c r="C48" s="12" t="s">
        <v>180</v>
      </c>
      <c r="D48" s="13" t="s">
        <v>181</v>
      </c>
      <c r="E48" s="19" t="s">
        <v>182</v>
      </c>
      <c r="F48" s="14">
        <v>44992</v>
      </c>
      <c r="G48" s="15"/>
      <c r="H48" s="14"/>
      <c r="I48" s="16">
        <v>55275210</v>
      </c>
      <c r="J48" s="17">
        <f>(K48*100%)/I48</f>
        <v>0</v>
      </c>
      <c r="K48" s="16">
        <v>0</v>
      </c>
      <c r="L48" s="16">
        <f>I48-K48</f>
        <v>55275210</v>
      </c>
      <c r="M48" s="11"/>
      <c r="N48" s="16"/>
      <c r="O48" s="18" t="s">
        <v>183</v>
      </c>
    </row>
    <row r="49" spans="2:15" ht="91.5" customHeight="1" x14ac:dyDescent="0.25">
      <c r="B49" s="11">
        <v>48</v>
      </c>
      <c r="C49" s="12" t="s">
        <v>184</v>
      </c>
      <c r="D49" s="13" t="s">
        <v>185</v>
      </c>
      <c r="E49" s="19" t="s">
        <v>186</v>
      </c>
      <c r="F49" s="14">
        <v>44991</v>
      </c>
      <c r="G49" s="15">
        <v>44993</v>
      </c>
      <c r="H49" s="14">
        <v>45176</v>
      </c>
      <c r="I49" s="16">
        <v>42564582</v>
      </c>
      <c r="J49" s="17">
        <f>(K49*100%)/I49</f>
        <v>0.12777729145795441</v>
      </c>
      <c r="K49" s="16">
        <v>5438787</v>
      </c>
      <c r="L49" s="16">
        <f>I49-K49</f>
        <v>37125795</v>
      </c>
      <c r="M49" s="11"/>
      <c r="N49" s="16"/>
      <c r="O49" s="18" t="s">
        <v>187</v>
      </c>
    </row>
    <row r="50" spans="2:15" ht="91.5" customHeight="1" x14ac:dyDescent="0.25">
      <c r="B50" s="11">
        <v>49</v>
      </c>
      <c r="C50" s="12" t="s">
        <v>188</v>
      </c>
      <c r="D50" s="13" t="s">
        <v>185</v>
      </c>
      <c r="E50" s="19" t="s">
        <v>189</v>
      </c>
      <c r="F50" s="14">
        <v>44991</v>
      </c>
      <c r="G50" s="15">
        <v>44993</v>
      </c>
      <c r="H50" s="14">
        <v>45176</v>
      </c>
      <c r="I50" s="16">
        <v>42564582</v>
      </c>
      <c r="J50" s="17">
        <f>(K50*100%)/I50</f>
        <v>0.12777729145795441</v>
      </c>
      <c r="K50" s="16">
        <v>5438787</v>
      </c>
      <c r="L50" s="16">
        <f>I50-K50</f>
        <v>37125795</v>
      </c>
      <c r="M50" s="11"/>
      <c r="N50" s="16"/>
      <c r="O50" s="18" t="s">
        <v>190</v>
      </c>
    </row>
    <row r="51" spans="2:15" ht="91.5" customHeight="1" x14ac:dyDescent="0.25">
      <c r="B51" s="11">
        <v>50</v>
      </c>
      <c r="C51" s="12" t="s">
        <v>191</v>
      </c>
      <c r="D51" s="13" t="s">
        <v>192</v>
      </c>
      <c r="E51" s="19" t="s">
        <v>193</v>
      </c>
      <c r="F51" s="14">
        <v>44992</v>
      </c>
      <c r="G51" s="15">
        <v>44998</v>
      </c>
      <c r="H51" s="14">
        <v>45181</v>
      </c>
      <c r="I51" s="16">
        <v>53154450</v>
      </c>
      <c r="J51" s="17">
        <f>(K51*100%)/I51</f>
        <v>9.9999830682097168E-2</v>
      </c>
      <c r="K51" s="16">
        <v>5315436</v>
      </c>
      <c r="L51" s="16">
        <f>I51-K51</f>
        <v>47839014</v>
      </c>
      <c r="M51" s="11"/>
      <c r="N51" s="16"/>
      <c r="O51" s="18" t="s">
        <v>194</v>
      </c>
    </row>
    <row r="52" spans="2:15" ht="91.5" customHeight="1" x14ac:dyDescent="0.25">
      <c r="B52" s="11">
        <v>51</v>
      </c>
      <c r="C52" s="12" t="s">
        <v>195</v>
      </c>
      <c r="D52" s="13" t="s">
        <v>196</v>
      </c>
      <c r="E52" s="19" t="s">
        <v>197</v>
      </c>
      <c r="F52" s="14">
        <v>44992</v>
      </c>
      <c r="G52" s="15">
        <v>44995</v>
      </c>
      <c r="H52" s="14">
        <v>45178</v>
      </c>
      <c r="I52" s="16">
        <v>54825000</v>
      </c>
      <c r="J52" s="17">
        <f>(K52*100%)/I52</f>
        <v>0</v>
      </c>
      <c r="K52" s="16">
        <v>0</v>
      </c>
      <c r="L52" s="16">
        <f>I52-K52</f>
        <v>54825000</v>
      </c>
      <c r="M52" s="11"/>
      <c r="N52" s="16"/>
      <c r="O52" s="18" t="s">
        <v>198</v>
      </c>
    </row>
    <row r="53" spans="2:15" ht="91.5" customHeight="1" x14ac:dyDescent="0.25">
      <c r="B53" s="11">
        <v>52</v>
      </c>
      <c r="C53" s="12" t="s">
        <v>199</v>
      </c>
      <c r="D53" s="13" t="s">
        <v>200</v>
      </c>
      <c r="E53" s="19" t="s">
        <v>201</v>
      </c>
      <c r="F53" s="14">
        <v>44994</v>
      </c>
      <c r="G53" s="15">
        <v>44995</v>
      </c>
      <c r="H53" s="14">
        <v>45178</v>
      </c>
      <c r="I53" s="16">
        <v>96750000</v>
      </c>
      <c r="J53" s="17">
        <f>(K53*100%)/I53</f>
        <v>0</v>
      </c>
      <c r="K53" s="16">
        <v>0</v>
      </c>
      <c r="L53" s="16">
        <f>I53-K53</f>
        <v>96750000</v>
      </c>
      <c r="M53" s="11"/>
      <c r="N53" s="16"/>
      <c r="O53" s="18" t="s">
        <v>202</v>
      </c>
    </row>
    <row r="54" spans="2:15" ht="91.5" customHeight="1" x14ac:dyDescent="0.25">
      <c r="B54" s="11">
        <v>53</v>
      </c>
      <c r="C54" s="12" t="s">
        <v>203</v>
      </c>
      <c r="D54" s="13" t="s">
        <v>204</v>
      </c>
      <c r="E54" s="19" t="s">
        <v>205</v>
      </c>
      <c r="F54" s="14">
        <v>44994</v>
      </c>
      <c r="G54" s="15">
        <v>44998</v>
      </c>
      <c r="H54" s="14">
        <v>45181</v>
      </c>
      <c r="I54" s="16">
        <v>48375000</v>
      </c>
      <c r="J54" s="17">
        <f>(K54*100%)/I54</f>
        <v>0.1</v>
      </c>
      <c r="K54" s="16">
        <v>4837500</v>
      </c>
      <c r="L54" s="16">
        <f>I54-K54</f>
        <v>43537500</v>
      </c>
      <c r="M54" s="11"/>
      <c r="N54" s="16"/>
      <c r="O54" s="18" t="s">
        <v>206</v>
      </c>
    </row>
    <row r="55" spans="2:15" ht="91.5" customHeight="1" x14ac:dyDescent="0.25">
      <c r="B55" s="11">
        <v>54</v>
      </c>
      <c r="C55" s="12" t="s">
        <v>207</v>
      </c>
      <c r="D55" s="13" t="s">
        <v>208</v>
      </c>
      <c r="E55" s="19" t="s">
        <v>209</v>
      </c>
      <c r="F55" s="14">
        <v>44994</v>
      </c>
      <c r="G55" s="15">
        <v>44998</v>
      </c>
      <c r="H55" s="14">
        <v>45181</v>
      </c>
      <c r="I55" s="16">
        <v>80625000</v>
      </c>
      <c r="J55" s="17">
        <f>(K55*100%)/I55</f>
        <v>0</v>
      </c>
      <c r="K55" s="16">
        <v>0</v>
      </c>
      <c r="L55" s="16">
        <f>I55-K55</f>
        <v>80625000</v>
      </c>
      <c r="M55" s="11"/>
      <c r="N55" s="16"/>
      <c r="O55" s="18" t="s">
        <v>210</v>
      </c>
    </row>
    <row r="56" spans="2:15" ht="91.5" customHeight="1" x14ac:dyDescent="0.25">
      <c r="B56" s="11">
        <v>55</v>
      </c>
      <c r="C56" s="12" t="s">
        <v>211</v>
      </c>
      <c r="D56" s="13" t="s">
        <v>212</v>
      </c>
      <c r="E56" s="19" t="s">
        <v>213</v>
      </c>
      <c r="F56" s="14">
        <v>44994</v>
      </c>
      <c r="G56" s="15">
        <v>44998</v>
      </c>
      <c r="H56" s="14">
        <v>45303</v>
      </c>
      <c r="I56" s="16">
        <v>101887000</v>
      </c>
      <c r="J56" s="17">
        <f>(K56*100%)/I56</f>
        <v>0</v>
      </c>
      <c r="K56" s="16">
        <v>0</v>
      </c>
      <c r="L56" s="16">
        <f>I56-K56</f>
        <v>101887000</v>
      </c>
      <c r="M56" s="11"/>
      <c r="N56" s="16"/>
      <c r="O56" s="18" t="s">
        <v>214</v>
      </c>
    </row>
    <row r="57" spans="2:15" ht="91.5" customHeight="1" x14ac:dyDescent="0.25">
      <c r="B57" s="11">
        <v>56</v>
      </c>
      <c r="C57" s="12" t="s">
        <v>215</v>
      </c>
      <c r="D57" s="13" t="s">
        <v>204</v>
      </c>
      <c r="E57" s="19" t="s">
        <v>216</v>
      </c>
      <c r="F57" s="14">
        <v>44995</v>
      </c>
      <c r="G57" s="15">
        <v>44998</v>
      </c>
      <c r="H57" s="14">
        <v>45181</v>
      </c>
      <c r="I57" s="16">
        <v>48375000</v>
      </c>
      <c r="J57" s="17">
        <f>(K57*100%)/I57</f>
        <v>0.1</v>
      </c>
      <c r="K57" s="16">
        <v>4837500</v>
      </c>
      <c r="L57" s="16">
        <f>I57-K57</f>
        <v>43537500</v>
      </c>
      <c r="M57" s="11"/>
      <c r="N57" s="16"/>
      <c r="O57" s="18" t="s">
        <v>217</v>
      </c>
    </row>
    <row r="58" spans="2:15" ht="91.5" customHeight="1" x14ac:dyDescent="0.25">
      <c r="B58" s="11">
        <v>57</v>
      </c>
      <c r="C58" s="12" t="s">
        <v>218</v>
      </c>
      <c r="D58" s="13" t="s">
        <v>185</v>
      </c>
      <c r="E58" s="19" t="s">
        <v>219</v>
      </c>
      <c r="F58" s="14">
        <v>44995</v>
      </c>
      <c r="G58" s="15">
        <v>44999</v>
      </c>
      <c r="H58" s="14">
        <v>45182</v>
      </c>
      <c r="I58" s="16">
        <v>42564582</v>
      </c>
      <c r="J58" s="17">
        <f>(K58*100%)/I58</f>
        <v>9.4444084990661953E-2</v>
      </c>
      <c r="K58" s="16">
        <v>4019973</v>
      </c>
      <c r="L58" s="16">
        <f>I58-K58</f>
        <v>38544609</v>
      </c>
      <c r="M58" s="11"/>
      <c r="N58" s="16"/>
      <c r="O58" s="18" t="s">
        <v>220</v>
      </c>
    </row>
    <row r="59" spans="2:15" ht="91.5" customHeight="1" x14ac:dyDescent="0.25">
      <c r="B59" s="11">
        <v>58</v>
      </c>
      <c r="C59" s="12" t="s">
        <v>221</v>
      </c>
      <c r="D59" s="13" t="s">
        <v>222</v>
      </c>
      <c r="E59" s="19" t="s">
        <v>223</v>
      </c>
      <c r="F59" s="14">
        <v>45001</v>
      </c>
      <c r="G59" s="15">
        <v>45006</v>
      </c>
      <c r="H59" s="14">
        <v>45189</v>
      </c>
      <c r="I59" s="16">
        <v>80625000</v>
      </c>
      <c r="J59" s="17">
        <f>(K59*100%)/I59</f>
        <v>5.5555472868217055E-2</v>
      </c>
      <c r="K59" s="16">
        <v>4479160</v>
      </c>
      <c r="L59" s="16">
        <f>I59-K59</f>
        <v>76145840</v>
      </c>
      <c r="M59" s="11"/>
      <c r="N59" s="16"/>
      <c r="O59" s="18" t="s">
        <v>224</v>
      </c>
    </row>
    <row r="60" spans="2:15" ht="91.5" customHeight="1" x14ac:dyDescent="0.25">
      <c r="B60" s="11">
        <v>59</v>
      </c>
      <c r="C60" s="12" t="s">
        <v>225</v>
      </c>
      <c r="D60" s="13" t="s">
        <v>121</v>
      </c>
      <c r="E60" s="19" t="s">
        <v>226</v>
      </c>
      <c r="F60" s="14">
        <v>44995</v>
      </c>
      <c r="G60" s="15">
        <v>45001</v>
      </c>
      <c r="H60" s="14">
        <v>45184</v>
      </c>
      <c r="I60" s="16">
        <v>48375000</v>
      </c>
      <c r="J60" s="17">
        <f>(K60*100%)/I60</f>
        <v>8.3333333333333329E-2</v>
      </c>
      <c r="K60" s="16">
        <v>4031250</v>
      </c>
      <c r="L60" s="16">
        <f>I60-K60</f>
        <v>44343750</v>
      </c>
      <c r="M60" s="11"/>
      <c r="N60" s="16"/>
      <c r="O60" s="18" t="s">
        <v>227</v>
      </c>
    </row>
    <row r="61" spans="2:15" ht="91.5" customHeight="1" x14ac:dyDescent="0.25">
      <c r="B61" s="11">
        <v>60</v>
      </c>
      <c r="C61" s="12" t="s">
        <v>228</v>
      </c>
      <c r="D61" s="13" t="s">
        <v>229</v>
      </c>
      <c r="E61" s="19" t="s">
        <v>230</v>
      </c>
      <c r="F61" s="14">
        <v>44998</v>
      </c>
      <c r="G61" s="15">
        <v>44999</v>
      </c>
      <c r="H61" s="14">
        <v>45182</v>
      </c>
      <c r="I61" s="16">
        <v>42564582</v>
      </c>
      <c r="J61" s="17">
        <f>(K61*100%)/I61</f>
        <v>0</v>
      </c>
      <c r="K61" s="16">
        <v>0</v>
      </c>
      <c r="L61" s="16">
        <f>I61-K61</f>
        <v>42564582</v>
      </c>
      <c r="M61" s="11"/>
      <c r="N61" s="16"/>
      <c r="O61" s="18" t="s">
        <v>231</v>
      </c>
    </row>
    <row r="62" spans="2:15" ht="91.5" customHeight="1" x14ac:dyDescent="0.25">
      <c r="B62" s="11">
        <v>61</v>
      </c>
      <c r="C62" s="12" t="s">
        <v>232</v>
      </c>
      <c r="D62" s="13" t="s">
        <v>233</v>
      </c>
      <c r="E62" s="19" t="s">
        <v>234</v>
      </c>
      <c r="F62" s="14">
        <v>44999</v>
      </c>
      <c r="G62" s="15">
        <v>45012</v>
      </c>
      <c r="H62" s="14">
        <v>45195</v>
      </c>
      <c r="I62" s="16">
        <v>28380000</v>
      </c>
      <c r="J62" s="17">
        <f>(K62*100%)/I62</f>
        <v>0</v>
      </c>
      <c r="K62" s="16">
        <v>0</v>
      </c>
      <c r="L62" s="16">
        <f>I62-K62</f>
        <v>28380000</v>
      </c>
      <c r="M62" s="11"/>
      <c r="N62" s="16"/>
      <c r="O62" s="18" t="s">
        <v>235</v>
      </c>
    </row>
    <row r="63" spans="2:15" ht="91.5" customHeight="1" x14ac:dyDescent="0.25">
      <c r="B63" s="11">
        <v>62</v>
      </c>
      <c r="C63" s="12" t="s">
        <v>236</v>
      </c>
      <c r="D63" s="13" t="s">
        <v>237</v>
      </c>
      <c r="E63" s="19" t="s">
        <v>238</v>
      </c>
      <c r="F63" s="14">
        <v>44999</v>
      </c>
      <c r="G63" s="15">
        <v>45001</v>
      </c>
      <c r="H63" s="14">
        <v>45184</v>
      </c>
      <c r="I63" s="16">
        <v>48375000</v>
      </c>
      <c r="J63" s="17">
        <f>(K63*100%)/I63</f>
        <v>8.3333333333333329E-2</v>
      </c>
      <c r="K63" s="16">
        <v>4031250</v>
      </c>
      <c r="L63" s="16">
        <f>I63-K63</f>
        <v>44343750</v>
      </c>
      <c r="M63" s="11"/>
      <c r="N63" s="16"/>
      <c r="O63" s="18" t="s">
        <v>239</v>
      </c>
    </row>
    <row r="64" spans="2:15" ht="91.5" customHeight="1" x14ac:dyDescent="0.25">
      <c r="B64" s="11">
        <v>63</v>
      </c>
      <c r="C64" s="12" t="s">
        <v>240</v>
      </c>
      <c r="D64" s="13" t="s">
        <v>241</v>
      </c>
      <c r="E64" s="19" t="s">
        <v>242</v>
      </c>
      <c r="F64" s="14">
        <v>45001</v>
      </c>
      <c r="G64" s="15">
        <v>45006</v>
      </c>
      <c r="H64" s="14">
        <v>45291</v>
      </c>
      <c r="I64" s="16">
        <v>67570594</v>
      </c>
      <c r="J64" s="17">
        <f>(K64*100%)/I64</f>
        <v>0</v>
      </c>
      <c r="K64" s="16">
        <v>0</v>
      </c>
      <c r="L64" s="16">
        <f>I64-K64</f>
        <v>67570594</v>
      </c>
      <c r="M64" s="11"/>
      <c r="N64" s="16"/>
      <c r="O64" s="18" t="s">
        <v>243</v>
      </c>
    </row>
    <row r="65" spans="2:15" ht="91.5" customHeight="1" x14ac:dyDescent="0.25">
      <c r="B65" s="11">
        <v>64</v>
      </c>
      <c r="C65" s="12" t="s">
        <v>244</v>
      </c>
      <c r="D65" s="13" t="s">
        <v>245</v>
      </c>
      <c r="E65" s="19" t="s">
        <v>246</v>
      </c>
      <c r="F65" s="14">
        <v>44999</v>
      </c>
      <c r="G65" s="15">
        <v>45006</v>
      </c>
      <c r="H65" s="14">
        <v>45342</v>
      </c>
      <c r="I65" s="16">
        <v>52800000</v>
      </c>
      <c r="J65" s="17">
        <f>(K65*100%)/I65</f>
        <v>3.0303030303030304E-2</v>
      </c>
      <c r="K65" s="16">
        <v>1600000</v>
      </c>
      <c r="L65" s="16">
        <f>I65-K65</f>
        <v>51200000</v>
      </c>
      <c r="M65" s="11"/>
      <c r="N65" s="16"/>
      <c r="O65" s="18" t="s">
        <v>247</v>
      </c>
    </row>
    <row r="66" spans="2:15" ht="91.5" customHeight="1" x14ac:dyDescent="0.25">
      <c r="B66" s="11">
        <v>65</v>
      </c>
      <c r="C66" s="12" t="s">
        <v>248</v>
      </c>
      <c r="D66" s="13" t="s">
        <v>185</v>
      </c>
      <c r="E66" s="19" t="s">
        <v>249</v>
      </c>
      <c r="F66" s="14">
        <v>45001</v>
      </c>
      <c r="G66" s="15">
        <v>45006</v>
      </c>
      <c r="H66" s="14">
        <v>45342</v>
      </c>
      <c r="I66" s="16">
        <v>42564582</v>
      </c>
      <c r="J66" s="17">
        <f>(K66*100%)/I66</f>
        <v>0</v>
      </c>
      <c r="K66" s="16">
        <v>0</v>
      </c>
      <c r="L66" s="16">
        <f>I66-K66</f>
        <v>42564582</v>
      </c>
      <c r="M66" s="11"/>
      <c r="N66" s="16"/>
      <c r="O66" s="18" t="s">
        <v>250</v>
      </c>
    </row>
    <row r="67" spans="2:15" ht="91.5" customHeight="1" x14ac:dyDescent="0.25">
      <c r="B67" s="11">
        <v>66</v>
      </c>
      <c r="C67" s="12" t="s">
        <v>251</v>
      </c>
      <c r="D67" s="13" t="s">
        <v>241</v>
      </c>
      <c r="E67" s="19" t="s">
        <v>252</v>
      </c>
      <c r="F67" s="14">
        <v>45001</v>
      </c>
      <c r="G67" s="15">
        <v>45006</v>
      </c>
      <c r="H67" s="14">
        <v>45291</v>
      </c>
      <c r="I67" s="16">
        <v>67570594</v>
      </c>
      <c r="J67" s="17">
        <f>(K67*100%)/I67</f>
        <v>0</v>
      </c>
      <c r="K67" s="16">
        <v>0</v>
      </c>
      <c r="L67" s="16">
        <f>I67-K67</f>
        <v>67570594</v>
      </c>
      <c r="M67" s="11"/>
      <c r="N67" s="16"/>
      <c r="O67" s="18" t="s">
        <v>253</v>
      </c>
    </row>
    <row r="68" spans="2:15" ht="91.5" customHeight="1" x14ac:dyDescent="0.25">
      <c r="B68" s="11">
        <v>67</v>
      </c>
      <c r="C68" s="12" t="s">
        <v>254</v>
      </c>
      <c r="D68" s="13" t="s">
        <v>255</v>
      </c>
      <c r="E68" s="19" t="s">
        <v>256</v>
      </c>
      <c r="F68" s="14">
        <v>45002</v>
      </c>
      <c r="G68" s="15">
        <v>45007</v>
      </c>
      <c r="H68" s="14">
        <v>45190</v>
      </c>
      <c r="I68" s="16">
        <v>28380000</v>
      </c>
      <c r="J68" s="17">
        <f>(K68*100%)/I68</f>
        <v>0</v>
      </c>
      <c r="K68" s="16">
        <v>0</v>
      </c>
      <c r="L68" s="16">
        <f>I68-K68</f>
        <v>28380000</v>
      </c>
      <c r="M68" s="11"/>
      <c r="N68" s="16"/>
      <c r="O68" s="18" t="s">
        <v>257</v>
      </c>
    </row>
    <row r="69" spans="2:15" ht="91.5" customHeight="1" x14ac:dyDescent="0.25">
      <c r="B69" s="11">
        <v>68</v>
      </c>
      <c r="C69" s="12" t="s">
        <v>258</v>
      </c>
      <c r="D69" s="13" t="s">
        <v>259</v>
      </c>
      <c r="E69" s="19" t="s">
        <v>260</v>
      </c>
      <c r="F69" s="14">
        <v>45007</v>
      </c>
      <c r="G69" s="15">
        <v>45012</v>
      </c>
      <c r="H69" s="14">
        <v>45195</v>
      </c>
      <c r="I69" s="16">
        <v>42564582</v>
      </c>
      <c r="J69" s="17">
        <f>(K69*100%)/I69</f>
        <v>2.2222137644861636E-2</v>
      </c>
      <c r="K69" s="16">
        <v>945876</v>
      </c>
      <c r="L69" s="16">
        <f>I69-K69</f>
        <v>41618706</v>
      </c>
      <c r="M69" s="11"/>
      <c r="N69" s="16"/>
      <c r="O69" s="18" t="s">
        <v>261</v>
      </c>
    </row>
    <row r="70" spans="2:15" ht="91.5" customHeight="1" x14ac:dyDescent="0.25">
      <c r="B70" s="11">
        <v>69</v>
      </c>
      <c r="C70" s="12" t="s">
        <v>262</v>
      </c>
      <c r="D70" s="13" t="s">
        <v>263</v>
      </c>
      <c r="E70" s="19" t="s">
        <v>264</v>
      </c>
      <c r="F70" s="14">
        <v>45006</v>
      </c>
      <c r="G70" s="15">
        <v>45008</v>
      </c>
      <c r="H70" s="14">
        <v>45191</v>
      </c>
      <c r="I70" s="16">
        <v>42264582</v>
      </c>
      <c r="J70" s="17">
        <f>(K70*100%)/I70</f>
        <v>4.4444400278228234E-2</v>
      </c>
      <c r="K70" s="16">
        <v>1878424</v>
      </c>
      <c r="L70" s="16">
        <f>I70-K70</f>
        <v>40386158</v>
      </c>
      <c r="M70" s="11"/>
      <c r="N70" s="16"/>
      <c r="O70" s="18" t="s">
        <v>265</v>
      </c>
    </row>
    <row r="71" spans="2:15" ht="91.5" customHeight="1" x14ac:dyDescent="0.25">
      <c r="B71" s="11">
        <v>70</v>
      </c>
      <c r="C71" s="12" t="s">
        <v>266</v>
      </c>
      <c r="D71" s="13" t="s">
        <v>267</v>
      </c>
      <c r="E71" s="19" t="s">
        <v>268</v>
      </c>
      <c r="F71" s="14">
        <v>45002</v>
      </c>
      <c r="G71" s="15">
        <v>45008</v>
      </c>
      <c r="H71" s="14">
        <v>45191</v>
      </c>
      <c r="I71" s="16">
        <v>42564582</v>
      </c>
      <c r="J71" s="17">
        <f>(K71*100%)/I71</f>
        <v>4.4444275289723272E-2</v>
      </c>
      <c r="K71" s="16">
        <v>1891752</v>
      </c>
      <c r="L71" s="16">
        <f>I71-K71</f>
        <v>40672830</v>
      </c>
      <c r="M71" s="11"/>
      <c r="N71" s="16"/>
      <c r="O71" s="18" t="s">
        <v>269</v>
      </c>
    </row>
    <row r="72" spans="2:15" ht="91.5" customHeight="1" x14ac:dyDescent="0.25">
      <c r="B72" s="11">
        <v>71</v>
      </c>
      <c r="C72" s="12" t="s">
        <v>270</v>
      </c>
      <c r="D72" s="13" t="s">
        <v>271</v>
      </c>
      <c r="E72" s="19" t="s">
        <v>272</v>
      </c>
      <c r="F72" s="14">
        <v>45007</v>
      </c>
      <c r="G72" s="15">
        <v>45012</v>
      </c>
      <c r="H72" s="14">
        <v>45195</v>
      </c>
      <c r="I72" s="16">
        <v>24807390</v>
      </c>
      <c r="J72" s="17">
        <f>(K72*100%)/I72</f>
        <v>2.2222087853659735E-2</v>
      </c>
      <c r="K72" s="16">
        <v>551272</v>
      </c>
      <c r="L72" s="16">
        <f>I72-K72</f>
        <v>24256118</v>
      </c>
      <c r="M72" s="11"/>
      <c r="N72" s="16"/>
      <c r="O72" s="18" t="s">
        <v>273</v>
      </c>
    </row>
    <row r="73" spans="2:15" ht="91.5" customHeight="1" x14ac:dyDescent="0.25">
      <c r="B73" s="11">
        <v>72</v>
      </c>
      <c r="C73" s="12" t="s">
        <v>274</v>
      </c>
      <c r="D73" s="13" t="s">
        <v>275</v>
      </c>
      <c r="E73" s="20" t="s">
        <v>276</v>
      </c>
      <c r="F73" s="14">
        <v>45007</v>
      </c>
      <c r="G73" s="15">
        <v>45012</v>
      </c>
      <c r="H73" s="14">
        <v>45196</v>
      </c>
      <c r="I73" s="16">
        <v>42564582</v>
      </c>
      <c r="J73" s="17">
        <f>(K73*100%)/I73</f>
        <v>2.2222137644861636E-2</v>
      </c>
      <c r="K73" s="16">
        <v>945876</v>
      </c>
      <c r="L73" s="16">
        <f>I73-K73</f>
        <v>41618706</v>
      </c>
      <c r="M73" s="11"/>
      <c r="N73" s="16"/>
      <c r="O73" s="18" t="s">
        <v>277</v>
      </c>
    </row>
    <row r="74" spans="2:15" ht="91.5" customHeight="1" x14ac:dyDescent="0.25">
      <c r="B74" s="11">
        <v>73</v>
      </c>
      <c r="C74" s="12" t="s">
        <v>278</v>
      </c>
      <c r="D74" s="13" t="s">
        <v>279</v>
      </c>
      <c r="E74" s="19" t="s">
        <v>280</v>
      </c>
      <c r="F74" s="14">
        <v>45007</v>
      </c>
      <c r="G74" s="15">
        <v>45012</v>
      </c>
      <c r="H74" s="14">
        <v>45196</v>
      </c>
      <c r="I74" s="16">
        <v>42564582</v>
      </c>
      <c r="J74" s="17">
        <f>(K74*100%)/I74</f>
        <v>2.2222137644861636E-2</v>
      </c>
      <c r="K74" s="16">
        <v>945876</v>
      </c>
      <c r="L74" s="16">
        <f>I74-K74</f>
        <v>41618706</v>
      </c>
      <c r="M74" s="11"/>
      <c r="N74" s="16"/>
      <c r="O74" s="18" t="s">
        <v>281</v>
      </c>
    </row>
    <row r="75" spans="2:15" ht="91.5" customHeight="1" x14ac:dyDescent="0.25">
      <c r="B75" s="11">
        <v>74</v>
      </c>
      <c r="C75" s="12" t="s">
        <v>282</v>
      </c>
      <c r="D75" s="13" t="s">
        <v>283</v>
      </c>
      <c r="E75" s="19" t="s">
        <v>284</v>
      </c>
      <c r="F75" s="14">
        <v>45007</v>
      </c>
      <c r="G75" s="15">
        <v>45012</v>
      </c>
      <c r="H75" s="14">
        <v>45195</v>
      </c>
      <c r="I75" s="16">
        <v>51403272</v>
      </c>
      <c r="J75" s="17">
        <f>(K75*100%)/I75</f>
        <v>0</v>
      </c>
      <c r="K75" s="16">
        <v>0</v>
      </c>
      <c r="L75" s="16">
        <f>I75-K75</f>
        <v>51403272</v>
      </c>
      <c r="M75" s="11"/>
      <c r="N75" s="16"/>
      <c r="O75" s="18" t="s">
        <v>285</v>
      </c>
    </row>
    <row r="76" spans="2:15" ht="91.5" customHeight="1" x14ac:dyDescent="0.25">
      <c r="B76" s="11">
        <v>75</v>
      </c>
      <c r="C76" s="12" t="s">
        <v>286</v>
      </c>
      <c r="D76" s="13" t="s">
        <v>287</v>
      </c>
      <c r="E76" s="19" t="s">
        <v>288</v>
      </c>
      <c r="F76" s="14">
        <v>45008</v>
      </c>
      <c r="G76" s="15">
        <v>45012</v>
      </c>
      <c r="H76" s="14">
        <v>45195</v>
      </c>
      <c r="I76" s="16">
        <v>51377472</v>
      </c>
      <c r="J76" s="17">
        <f>(K76*100%)/I76</f>
        <v>2.2222191080168367E-2</v>
      </c>
      <c r="K76" s="16">
        <v>1141720</v>
      </c>
      <c r="L76" s="16">
        <f>I76-K76</f>
        <v>50235752</v>
      </c>
      <c r="M76" s="11"/>
      <c r="N76" s="16"/>
      <c r="O76" s="18" t="s">
        <v>289</v>
      </c>
    </row>
    <row r="77" spans="2:15" ht="91.5" customHeight="1" x14ac:dyDescent="0.25">
      <c r="B77" s="11">
        <v>76</v>
      </c>
      <c r="C77" s="12" t="s">
        <v>290</v>
      </c>
      <c r="D77" s="13" t="s">
        <v>291</v>
      </c>
      <c r="E77" s="19" t="s">
        <v>292</v>
      </c>
      <c r="F77" s="14">
        <v>45020</v>
      </c>
      <c r="G77" s="15">
        <v>45028</v>
      </c>
      <c r="H77" s="14">
        <v>45383</v>
      </c>
      <c r="I77" s="16">
        <v>170137398</v>
      </c>
      <c r="J77" s="17">
        <f>(K77*100%)/I77</f>
        <v>0</v>
      </c>
      <c r="K77" s="16">
        <v>0</v>
      </c>
      <c r="L77" s="16">
        <f>I77-K77</f>
        <v>170137398</v>
      </c>
      <c r="M77" s="11"/>
      <c r="N77" s="16"/>
      <c r="O77" s="18" t="s">
        <v>293</v>
      </c>
    </row>
    <row r="78" spans="2:15" ht="91.5" customHeight="1" x14ac:dyDescent="0.25">
      <c r="B78" s="11">
        <v>77</v>
      </c>
      <c r="C78" s="12" t="s">
        <v>294</v>
      </c>
      <c r="D78" s="13" t="s">
        <v>291</v>
      </c>
      <c r="E78" s="19" t="s">
        <v>295</v>
      </c>
      <c r="F78" s="14">
        <v>45020</v>
      </c>
      <c r="G78" s="15">
        <v>45023</v>
      </c>
      <c r="H78" s="14">
        <v>45382</v>
      </c>
      <c r="I78" s="16">
        <v>158787787</v>
      </c>
      <c r="J78" s="17">
        <f>(K78*100%)/I78</f>
        <v>0</v>
      </c>
      <c r="K78" s="16">
        <v>0</v>
      </c>
      <c r="L78" s="16">
        <f>I78-K78</f>
        <v>158787787</v>
      </c>
      <c r="M78" s="11"/>
      <c r="N78" s="16"/>
      <c r="O78" s="18" t="s">
        <v>293</v>
      </c>
    </row>
    <row r="79" spans="2:15" ht="91.5" customHeight="1" x14ac:dyDescent="0.25">
      <c r="B79" s="11">
        <v>78</v>
      </c>
      <c r="C79" s="12" t="s">
        <v>296</v>
      </c>
      <c r="D79" s="13" t="s">
        <v>297</v>
      </c>
      <c r="E79" s="19" t="s">
        <v>298</v>
      </c>
      <c r="F79" s="14">
        <v>45021</v>
      </c>
      <c r="G79" s="15">
        <v>45026</v>
      </c>
      <c r="H79" s="14">
        <v>45291</v>
      </c>
      <c r="I79" s="16">
        <v>62845360</v>
      </c>
      <c r="J79" s="17">
        <f>(K79*100%)/I79</f>
        <v>0</v>
      </c>
      <c r="K79" s="16">
        <v>0</v>
      </c>
      <c r="L79" s="16">
        <f>I79-K79</f>
        <v>62845360</v>
      </c>
      <c r="M79" s="11"/>
      <c r="N79" s="16"/>
      <c r="O79" s="18" t="s">
        <v>299</v>
      </c>
    </row>
    <row r="80" spans="2:15" ht="91.5" customHeight="1" x14ac:dyDescent="0.25">
      <c r="B80" s="11">
        <v>79</v>
      </c>
      <c r="C80" s="12" t="s">
        <v>300</v>
      </c>
      <c r="D80" s="13" t="s">
        <v>301</v>
      </c>
      <c r="E80" s="19" t="s">
        <v>302</v>
      </c>
      <c r="F80" s="14">
        <v>45029</v>
      </c>
      <c r="G80" s="15">
        <v>45033</v>
      </c>
      <c r="H80" s="14">
        <v>45215</v>
      </c>
      <c r="I80" s="16">
        <v>51403272</v>
      </c>
      <c r="J80" s="17">
        <f>(K80*100%)/I80</f>
        <v>0</v>
      </c>
      <c r="K80" s="16">
        <v>0</v>
      </c>
      <c r="L80" s="16">
        <f>I80-K80</f>
        <v>51403272</v>
      </c>
      <c r="M80" s="11"/>
      <c r="N80" s="16"/>
      <c r="O80" s="18" t="s">
        <v>303</v>
      </c>
    </row>
    <row r="81" spans="2:15" ht="91.5" customHeight="1" x14ac:dyDescent="0.25">
      <c r="B81" s="11">
        <v>80</v>
      </c>
      <c r="C81" s="12" t="s">
        <v>304</v>
      </c>
      <c r="D81" s="13" t="s">
        <v>204</v>
      </c>
      <c r="E81" s="19" t="s">
        <v>305</v>
      </c>
      <c r="F81" s="14">
        <v>45034</v>
      </c>
      <c r="G81" s="15">
        <v>45035</v>
      </c>
      <c r="H81" s="14">
        <v>45217</v>
      </c>
      <c r="I81" s="16">
        <v>48375000</v>
      </c>
      <c r="J81" s="17">
        <f>(K81*100%)/I81</f>
        <v>0</v>
      </c>
      <c r="K81" s="16">
        <v>0</v>
      </c>
      <c r="L81" s="16">
        <f>I81-K81</f>
        <v>48375000</v>
      </c>
      <c r="M81" s="11"/>
      <c r="N81" s="16"/>
      <c r="O81" s="18" t="s">
        <v>306</v>
      </c>
    </row>
    <row r="82" spans="2:15" ht="91.5" customHeight="1" x14ac:dyDescent="0.25">
      <c r="B82" s="11">
        <v>81</v>
      </c>
      <c r="C82" s="12" t="s">
        <v>307</v>
      </c>
      <c r="D82" s="13" t="s">
        <v>308</v>
      </c>
      <c r="E82" s="13" t="s">
        <v>309</v>
      </c>
      <c r="F82" s="14">
        <v>45033</v>
      </c>
      <c r="G82" s="2">
        <v>45051</v>
      </c>
      <c r="H82" s="14">
        <v>45234</v>
      </c>
      <c r="I82" s="16">
        <v>4522000</v>
      </c>
      <c r="J82" s="17">
        <f>(K82*100%)/I82</f>
        <v>0</v>
      </c>
      <c r="K82" s="16">
        <v>0</v>
      </c>
      <c r="L82" s="16">
        <f>I82-K82</f>
        <v>4522000</v>
      </c>
      <c r="M82" s="11"/>
      <c r="N82" s="16"/>
      <c r="O82" s="18" t="s">
        <v>310</v>
      </c>
    </row>
    <row r="83" spans="2:15" ht="91.5" customHeight="1" x14ac:dyDescent="0.25">
      <c r="B83" s="11">
        <v>82</v>
      </c>
      <c r="C83" s="12" t="s">
        <v>311</v>
      </c>
      <c r="D83" s="13" t="s">
        <v>312</v>
      </c>
      <c r="E83" s="19" t="s">
        <v>313</v>
      </c>
      <c r="F83" s="14">
        <v>45035</v>
      </c>
      <c r="G83" s="15">
        <v>45040</v>
      </c>
      <c r="H83" s="14">
        <v>45310</v>
      </c>
      <c r="I83" s="16">
        <v>84150000</v>
      </c>
      <c r="J83" s="17">
        <f>(K83*100%)/I83</f>
        <v>0</v>
      </c>
      <c r="K83" s="16">
        <v>0</v>
      </c>
      <c r="L83" s="16">
        <f>I83-K83</f>
        <v>84150000</v>
      </c>
      <c r="M83" s="11"/>
      <c r="N83" s="16"/>
      <c r="O83" s="18" t="s">
        <v>314</v>
      </c>
    </row>
    <row r="84" spans="2:15" ht="91.5" customHeight="1" x14ac:dyDescent="0.25">
      <c r="B84" s="11">
        <v>83</v>
      </c>
      <c r="C84" s="12" t="s">
        <v>315</v>
      </c>
      <c r="D84" s="13" t="s">
        <v>316</v>
      </c>
      <c r="E84" s="19" t="s">
        <v>317</v>
      </c>
      <c r="F84" s="14">
        <v>45036</v>
      </c>
      <c r="G84" s="15">
        <v>45040</v>
      </c>
      <c r="H84" s="14">
        <v>45130</v>
      </c>
      <c r="I84" s="16">
        <v>49890750</v>
      </c>
      <c r="J84" s="17">
        <f>(K84*100%)/I84</f>
        <v>0</v>
      </c>
      <c r="K84" s="16">
        <v>0</v>
      </c>
      <c r="L84" s="16">
        <f>I84-K84</f>
        <v>49890750</v>
      </c>
      <c r="M84" s="11"/>
      <c r="N84" s="16"/>
      <c r="O84" s="18" t="s">
        <v>318</v>
      </c>
    </row>
    <row r="85" spans="2:15" ht="91.5" customHeight="1" x14ac:dyDescent="0.25">
      <c r="B85" s="11">
        <v>84</v>
      </c>
      <c r="C85" s="12" t="s">
        <v>319</v>
      </c>
      <c r="D85" s="13" t="s">
        <v>320</v>
      </c>
      <c r="E85" s="19" t="s">
        <v>321</v>
      </c>
      <c r="F85" s="14">
        <v>45036</v>
      </c>
      <c r="G85" s="15">
        <v>45041</v>
      </c>
      <c r="H85" s="14">
        <v>45291</v>
      </c>
      <c r="I85" s="16">
        <v>59301460</v>
      </c>
      <c r="J85" s="17">
        <f>(K85*100%)/I85</f>
        <v>0</v>
      </c>
      <c r="K85" s="16">
        <v>0</v>
      </c>
      <c r="L85" s="16">
        <f>I85-K85</f>
        <v>59301460</v>
      </c>
      <c r="M85" s="11"/>
      <c r="N85" s="16"/>
      <c r="O85" s="18" t="s">
        <v>322</v>
      </c>
    </row>
    <row r="86" spans="2:15" ht="91.5" customHeight="1" x14ac:dyDescent="0.25">
      <c r="B86" s="11">
        <v>85</v>
      </c>
      <c r="C86" s="12" t="s">
        <v>323</v>
      </c>
      <c r="D86" s="13" t="s">
        <v>324</v>
      </c>
      <c r="E86" s="19" t="s">
        <v>325</v>
      </c>
      <c r="F86" s="14">
        <v>45036</v>
      </c>
      <c r="G86" s="15">
        <v>45048</v>
      </c>
      <c r="H86" s="14">
        <v>45231</v>
      </c>
      <c r="I86" s="16">
        <v>42526950</v>
      </c>
      <c r="J86" s="17">
        <f>(K86*100%)/I86</f>
        <v>0</v>
      </c>
      <c r="K86" s="16">
        <v>0</v>
      </c>
      <c r="L86" s="16">
        <f>I86-K86</f>
        <v>42526950</v>
      </c>
      <c r="M86" s="11"/>
      <c r="N86" s="16"/>
      <c r="O86" s="18" t="s">
        <v>326</v>
      </c>
    </row>
    <row r="87" spans="2:15" ht="91.5" customHeight="1" x14ac:dyDescent="0.25">
      <c r="B87" s="11">
        <v>86</v>
      </c>
      <c r="C87" s="12" t="s">
        <v>327</v>
      </c>
      <c r="D87" s="13" t="s">
        <v>328</v>
      </c>
      <c r="E87" s="19" t="s">
        <v>329</v>
      </c>
      <c r="F87" s="14">
        <v>45041</v>
      </c>
      <c r="G87" s="15">
        <v>45047</v>
      </c>
      <c r="H87" s="14">
        <v>45412</v>
      </c>
      <c r="I87" s="16">
        <v>108766000</v>
      </c>
      <c r="J87" s="17">
        <f>(K87*100%)/I87</f>
        <v>0</v>
      </c>
      <c r="K87" s="16">
        <v>0</v>
      </c>
      <c r="L87" s="16">
        <f>I87-K87</f>
        <v>108766000</v>
      </c>
      <c r="M87" s="11"/>
      <c r="N87" s="16"/>
      <c r="O87" s="18" t="s">
        <v>330</v>
      </c>
    </row>
    <row r="88" spans="2:15" ht="91.5" customHeight="1" x14ac:dyDescent="0.25">
      <c r="B88" s="11">
        <v>87</v>
      </c>
      <c r="C88" s="12" t="s">
        <v>331</v>
      </c>
      <c r="D88" s="13" t="s">
        <v>332</v>
      </c>
      <c r="E88" s="19" t="s">
        <v>333</v>
      </c>
      <c r="F88" s="14">
        <v>45043</v>
      </c>
      <c r="G88" s="2">
        <v>45048</v>
      </c>
      <c r="H88" s="14">
        <v>45231</v>
      </c>
      <c r="I88" s="16">
        <v>48375000</v>
      </c>
      <c r="J88" s="17">
        <f>(K88*100%)/I88</f>
        <v>0</v>
      </c>
      <c r="K88" s="16">
        <v>0</v>
      </c>
      <c r="L88" s="16">
        <f>I88-K88</f>
        <v>48375000</v>
      </c>
      <c r="M88" s="11"/>
      <c r="N88" s="16"/>
      <c r="O88" s="18" t="s">
        <v>334</v>
      </c>
    </row>
    <row r="89" spans="2:15" ht="91.5" customHeight="1" x14ac:dyDescent="0.25">
      <c r="B89" s="11">
        <v>88</v>
      </c>
      <c r="C89" s="12" t="s">
        <v>339</v>
      </c>
      <c r="D89" s="13" t="s">
        <v>185</v>
      </c>
      <c r="E89" s="19" t="s">
        <v>352</v>
      </c>
      <c r="F89" s="14">
        <v>45051</v>
      </c>
      <c r="G89" s="14">
        <v>45055</v>
      </c>
      <c r="H89" s="14">
        <v>45238</v>
      </c>
      <c r="I89" s="16">
        <v>42564582</v>
      </c>
      <c r="J89" s="17">
        <f>(K89*100%)/I89</f>
        <v>0</v>
      </c>
      <c r="K89" s="16">
        <v>0</v>
      </c>
      <c r="L89" s="16">
        <f>I89-K89</f>
        <v>42564582</v>
      </c>
      <c r="M89" s="11"/>
      <c r="N89" s="16"/>
      <c r="O89" s="18" t="s">
        <v>347</v>
      </c>
    </row>
    <row r="90" spans="2:15" ht="91.5" customHeight="1" x14ac:dyDescent="0.25">
      <c r="B90" s="11">
        <v>89</v>
      </c>
      <c r="C90" s="12" t="s">
        <v>340</v>
      </c>
      <c r="D90" s="13" t="s">
        <v>344</v>
      </c>
      <c r="E90" s="19" t="s">
        <v>353</v>
      </c>
      <c r="F90" s="14">
        <v>45051</v>
      </c>
      <c r="G90" s="14">
        <v>45055</v>
      </c>
      <c r="H90" s="14">
        <v>45238</v>
      </c>
      <c r="I90" s="16">
        <v>24807390</v>
      </c>
      <c r="J90" s="17">
        <f>(K90*100%)/I90</f>
        <v>0</v>
      </c>
      <c r="K90" s="16">
        <v>0</v>
      </c>
      <c r="L90" s="16">
        <f>I90-K90</f>
        <v>24807390</v>
      </c>
      <c r="M90" s="11"/>
      <c r="N90" s="16"/>
      <c r="O90" s="18" t="s">
        <v>348</v>
      </c>
    </row>
    <row r="91" spans="2:15" ht="91.5" customHeight="1" x14ac:dyDescent="0.25">
      <c r="B91" s="11">
        <v>90</v>
      </c>
      <c r="C91" s="12" t="s">
        <v>341</v>
      </c>
      <c r="D91" s="13" t="s">
        <v>345</v>
      </c>
      <c r="E91" s="19" t="s">
        <v>354</v>
      </c>
      <c r="F91" s="14">
        <v>45054</v>
      </c>
      <c r="G91" s="14">
        <v>45062</v>
      </c>
      <c r="H91" s="14">
        <v>45245</v>
      </c>
      <c r="I91" s="16">
        <v>42526953</v>
      </c>
      <c r="J91" s="17">
        <f>(K91*100%)/I91</f>
        <v>0</v>
      </c>
      <c r="K91" s="16">
        <v>0</v>
      </c>
      <c r="L91" s="16">
        <f>I91-K91</f>
        <v>42526953</v>
      </c>
      <c r="M91" s="11"/>
      <c r="N91" s="16"/>
      <c r="O91" s="18" t="s">
        <v>349</v>
      </c>
    </row>
    <row r="92" spans="2:15" ht="91.5" customHeight="1" x14ac:dyDescent="0.25">
      <c r="B92" s="11">
        <v>91</v>
      </c>
      <c r="C92" s="12" t="s">
        <v>342</v>
      </c>
      <c r="D92" s="13" t="s">
        <v>241</v>
      </c>
      <c r="E92" s="19" t="s">
        <v>355</v>
      </c>
      <c r="F92" s="14">
        <v>45055</v>
      </c>
      <c r="G92" s="14">
        <v>45056</v>
      </c>
      <c r="H92" s="14">
        <v>45239</v>
      </c>
      <c r="I92" s="16">
        <v>42526950</v>
      </c>
      <c r="J92" s="17">
        <f>(K92*100%)/I92</f>
        <v>0</v>
      </c>
      <c r="K92" s="16">
        <v>0</v>
      </c>
      <c r="L92" s="16">
        <f>I92-K92</f>
        <v>42526950</v>
      </c>
      <c r="M92" s="11"/>
      <c r="N92" s="16"/>
      <c r="O92" s="18" t="s">
        <v>350</v>
      </c>
    </row>
    <row r="93" spans="2:15" ht="91.5" customHeight="1" x14ac:dyDescent="0.25">
      <c r="B93" s="11">
        <v>92</v>
      </c>
      <c r="C93" s="12" t="s">
        <v>343</v>
      </c>
      <c r="D93" s="13" t="s">
        <v>346</v>
      </c>
      <c r="E93" s="19" t="s">
        <v>356</v>
      </c>
      <c r="F93" s="14">
        <v>45061</v>
      </c>
      <c r="G93" s="15">
        <v>45071</v>
      </c>
      <c r="H93" s="14">
        <v>45101</v>
      </c>
      <c r="I93" s="16">
        <v>64974000</v>
      </c>
      <c r="J93" s="17">
        <f>(K93*100%)/I93</f>
        <v>0</v>
      </c>
      <c r="K93" s="16">
        <v>0</v>
      </c>
      <c r="L93" s="16">
        <f>I93-K93</f>
        <v>64974000</v>
      </c>
      <c r="M93" s="11"/>
      <c r="N93" s="16"/>
      <c r="O93" s="18" t="s">
        <v>351</v>
      </c>
    </row>
    <row r="94" spans="2:15" ht="91.5" customHeight="1" x14ac:dyDescent="0.25">
      <c r="B94" s="11">
        <v>93</v>
      </c>
      <c r="C94" s="12" t="s">
        <v>358</v>
      </c>
      <c r="D94" s="13" t="s">
        <v>185</v>
      </c>
      <c r="E94" s="19" t="s">
        <v>374</v>
      </c>
      <c r="F94" s="14">
        <v>45069</v>
      </c>
      <c r="G94" s="15">
        <v>45075</v>
      </c>
      <c r="H94" s="14">
        <v>45258</v>
      </c>
      <c r="I94" s="16">
        <v>30412500</v>
      </c>
      <c r="J94" s="17">
        <f>(K94*100%)/I94</f>
        <v>0</v>
      </c>
      <c r="K94" s="16">
        <v>0</v>
      </c>
      <c r="L94" s="16">
        <f>I94-K94</f>
        <v>30412500</v>
      </c>
      <c r="M94" s="11"/>
      <c r="N94" s="16"/>
      <c r="O94" s="18" t="s">
        <v>368</v>
      </c>
    </row>
    <row r="95" spans="2:15" ht="91.5" customHeight="1" x14ac:dyDescent="0.25">
      <c r="B95" s="11">
        <v>94</v>
      </c>
      <c r="C95" s="12" t="s">
        <v>359</v>
      </c>
      <c r="D95" s="13" t="s">
        <v>364</v>
      </c>
      <c r="E95" s="19" t="s">
        <v>375</v>
      </c>
      <c r="F95" s="14">
        <v>45072</v>
      </c>
      <c r="G95" s="15">
        <v>45075</v>
      </c>
      <c r="H95" s="14">
        <v>45258</v>
      </c>
      <c r="I95" s="16">
        <v>55275210</v>
      </c>
      <c r="J95" s="17">
        <f>(K95*100%)/I95</f>
        <v>0</v>
      </c>
      <c r="K95" s="16">
        <v>0</v>
      </c>
      <c r="L95" s="16">
        <f>I95-K95</f>
        <v>55275210</v>
      </c>
      <c r="M95" s="11"/>
      <c r="N95" s="16"/>
      <c r="O95" s="18" t="s">
        <v>369</v>
      </c>
    </row>
    <row r="96" spans="2:15" ht="91.5" customHeight="1" x14ac:dyDescent="0.25">
      <c r="B96" s="11">
        <v>95</v>
      </c>
      <c r="C96" s="12" t="s">
        <v>360</v>
      </c>
      <c r="D96" s="13" t="s">
        <v>365</v>
      </c>
      <c r="E96" s="19" t="s">
        <v>376</v>
      </c>
      <c r="F96" s="14">
        <v>45071</v>
      </c>
      <c r="G96" s="15">
        <v>45075</v>
      </c>
      <c r="H96" s="14">
        <v>45258</v>
      </c>
      <c r="I96" s="16">
        <v>30412500</v>
      </c>
      <c r="J96" s="17">
        <f>(K96*100%)/I96</f>
        <v>0</v>
      </c>
      <c r="K96" s="16">
        <v>0</v>
      </c>
      <c r="L96" s="16">
        <f>I96-K96</f>
        <v>30412500</v>
      </c>
      <c r="M96" s="11"/>
      <c r="N96" s="16"/>
      <c r="O96" s="18" t="s">
        <v>370</v>
      </c>
    </row>
    <row r="97" spans="2:15" ht="91.5" customHeight="1" x14ac:dyDescent="0.25">
      <c r="B97" s="11">
        <v>96</v>
      </c>
      <c r="C97" s="12" t="s">
        <v>361</v>
      </c>
      <c r="D97" s="13" t="s">
        <v>366</v>
      </c>
      <c r="E97" s="19" t="s">
        <v>377</v>
      </c>
      <c r="F97" s="14">
        <v>45072</v>
      </c>
      <c r="G97" s="15">
        <v>45078</v>
      </c>
      <c r="H97" s="14">
        <v>45199</v>
      </c>
      <c r="I97" s="16">
        <v>20275000</v>
      </c>
      <c r="J97" s="17">
        <f>(K97*100%)/I97</f>
        <v>0</v>
      </c>
      <c r="K97" s="16">
        <v>0</v>
      </c>
      <c r="L97" s="16">
        <f>I97-K97</f>
        <v>20275000</v>
      </c>
      <c r="M97" s="11"/>
      <c r="N97" s="16"/>
      <c r="O97" s="18" t="s">
        <v>371</v>
      </c>
    </row>
    <row r="98" spans="2:15" ht="91.5" customHeight="1" x14ac:dyDescent="0.25">
      <c r="B98" s="11">
        <v>97</v>
      </c>
      <c r="C98" s="12" t="s">
        <v>362</v>
      </c>
      <c r="D98" s="13" t="s">
        <v>365</v>
      </c>
      <c r="E98" s="19" t="s">
        <v>378</v>
      </c>
      <c r="F98" s="14">
        <v>45076</v>
      </c>
      <c r="G98" s="15">
        <v>45082</v>
      </c>
      <c r="H98" s="14">
        <v>45264</v>
      </c>
      <c r="I98" s="16">
        <v>30412500</v>
      </c>
      <c r="J98" s="17">
        <f>(K98*100%)/I98</f>
        <v>0</v>
      </c>
      <c r="K98" s="16">
        <v>0</v>
      </c>
      <c r="L98" s="16">
        <f>I98-K98</f>
        <v>30412500</v>
      </c>
      <c r="M98" s="11"/>
      <c r="N98" s="16"/>
      <c r="O98" s="18" t="s">
        <v>372</v>
      </c>
    </row>
    <row r="99" spans="2:15" ht="91.5" customHeight="1" x14ac:dyDescent="0.25">
      <c r="B99" s="11">
        <v>98</v>
      </c>
      <c r="C99" s="12" t="s">
        <v>379</v>
      </c>
      <c r="D99" s="13" t="s">
        <v>380</v>
      </c>
      <c r="E99" s="19" t="s">
        <v>384</v>
      </c>
      <c r="F99" s="14">
        <v>45077</v>
      </c>
      <c r="G99" s="15">
        <v>45082</v>
      </c>
      <c r="H99" s="14">
        <v>45264</v>
      </c>
      <c r="I99" s="21">
        <v>72000000</v>
      </c>
      <c r="J99" s="17">
        <f>(K99*100%)/I99</f>
        <v>0</v>
      </c>
      <c r="K99" s="16">
        <v>0</v>
      </c>
      <c r="L99" s="16">
        <f>I99-K99</f>
        <v>72000000</v>
      </c>
      <c r="M99" s="11"/>
      <c r="N99" s="16"/>
      <c r="O99" s="18" t="s">
        <v>382</v>
      </c>
    </row>
    <row r="100" spans="2:15" ht="92.25" customHeight="1" x14ac:dyDescent="0.25">
      <c r="B100" s="11">
        <v>99</v>
      </c>
      <c r="C100" s="12" t="s">
        <v>357</v>
      </c>
      <c r="D100" s="13" t="s">
        <v>363</v>
      </c>
      <c r="E100" s="13" t="s">
        <v>373</v>
      </c>
      <c r="F100" s="14">
        <v>45054</v>
      </c>
      <c r="G100" s="14">
        <v>45054</v>
      </c>
      <c r="H100" s="14">
        <v>54186</v>
      </c>
      <c r="I100" s="16">
        <v>227628000000</v>
      </c>
      <c r="J100" s="17">
        <f>(K100*100%)/I100</f>
        <v>0</v>
      </c>
      <c r="K100" s="16">
        <v>0</v>
      </c>
      <c r="L100" s="16">
        <f>I100-K100</f>
        <v>227628000000</v>
      </c>
      <c r="M100" s="11"/>
      <c r="N100" s="16"/>
      <c r="O100" s="18" t="s">
        <v>367</v>
      </c>
    </row>
    <row r="101" spans="2:15" ht="92.25" customHeight="1" x14ac:dyDescent="0.25">
      <c r="B101" s="11">
        <v>100</v>
      </c>
      <c r="C101" s="11" t="s">
        <v>335</v>
      </c>
      <c r="D101" s="13" t="s">
        <v>336</v>
      </c>
      <c r="E101" s="13" t="s">
        <v>337</v>
      </c>
      <c r="F101" s="14">
        <v>45026</v>
      </c>
      <c r="G101" s="15">
        <v>45026</v>
      </c>
      <c r="H101" s="14">
        <v>56249</v>
      </c>
      <c r="I101" s="16">
        <v>24452861952862</v>
      </c>
      <c r="J101" s="17">
        <f>(K101*100%)/I101</f>
        <v>0</v>
      </c>
      <c r="K101" s="16">
        <v>0</v>
      </c>
      <c r="L101" s="16">
        <f>I101-K101</f>
        <v>24452861952862</v>
      </c>
      <c r="M101" s="11"/>
      <c r="N101" s="16"/>
      <c r="O101" s="18" t="s">
        <v>338</v>
      </c>
    </row>
  </sheetData>
  <autoFilter ref="B1:O101" xr:uid="{2ADD0FE8-CD86-472F-9DA6-8503800A3FA8}">
    <sortState xmlns:xlrd2="http://schemas.microsoft.com/office/spreadsheetml/2017/richdata2" ref="B2:O101">
      <sortCondition ref="C1"/>
    </sortState>
  </autoFilter>
  <conditionalFormatting sqref="C102:C1048576 C1">
    <cfRule type="duplicateValues" dxfId="5" priority="6"/>
  </conditionalFormatting>
  <conditionalFormatting sqref="C76:C87 C2:C74 C93">
    <cfRule type="duplicateValues" dxfId="4" priority="5"/>
  </conditionalFormatting>
  <conditionalFormatting sqref="C75">
    <cfRule type="duplicateValues" dxfId="3" priority="4"/>
  </conditionalFormatting>
  <conditionalFormatting sqref="C88:C92">
    <cfRule type="duplicateValues" dxfId="2" priority="3"/>
  </conditionalFormatting>
  <conditionalFormatting sqref="C94:C99">
    <cfRule type="duplicateValues" dxfId="1" priority="2"/>
  </conditionalFormatting>
  <conditionalFormatting sqref="C100:C101">
    <cfRule type="duplicateValues" dxfId="0" priority="8"/>
  </conditionalFormatting>
  <hyperlinks>
    <hyperlink ref="O9" r:id="rId1" xr:uid="{7DE6B8E6-18BE-4989-8374-CD64457F122E}"/>
    <hyperlink ref="O11" r:id="rId2" xr:uid="{A94FFF02-2456-4C99-8249-13FE172F398E}"/>
    <hyperlink ref="O10" r:id="rId3" xr:uid="{EBD84F5C-8C46-44B4-A99F-10501594187D}"/>
    <hyperlink ref="O12" r:id="rId4" xr:uid="{D5F5A4DC-4104-4C3C-93E2-7F9ACB2A82C9}"/>
    <hyperlink ref="O13" r:id="rId5" xr:uid="{301F11F7-6598-475C-A2FC-95942828DA8E}"/>
    <hyperlink ref="O14" r:id="rId6" xr:uid="{0F22B874-2518-428E-B5CF-A305DEFA8A7A}"/>
    <hyperlink ref="O15" r:id="rId7" xr:uid="{ED32E855-D1E7-4574-B766-8FF969C9D8BF}"/>
    <hyperlink ref="O16" r:id="rId8" xr:uid="{4DDAFE16-7E57-43E7-BA79-7B0CD0535504}"/>
    <hyperlink ref="O17" r:id="rId9" xr:uid="{71BEEBB3-E145-4D4C-9050-3D9F00F17FE1}"/>
    <hyperlink ref="O18" r:id="rId10" xr:uid="{A9612A59-C08F-4471-9CEC-467583850A8E}"/>
    <hyperlink ref="O19" r:id="rId11" xr:uid="{1EB74548-9DD4-4D47-8AAE-6D1D58142FC4}"/>
    <hyperlink ref="O21" r:id="rId12" xr:uid="{0284B8B8-8687-4E3F-9525-6B57E9B3C05C}"/>
    <hyperlink ref="O20" r:id="rId13" xr:uid="{B424BC8C-1F71-45F5-B641-C8E6E56291FA}"/>
    <hyperlink ref="O22" r:id="rId14" xr:uid="{A074E3CB-1304-49BF-BB4F-31A444FA5EB9}"/>
    <hyperlink ref="O23" r:id="rId15" xr:uid="{4E527782-11A2-4C9A-8AA6-576E983B2814}"/>
    <hyperlink ref="O24" r:id="rId16" xr:uid="{DC2D4CF7-C1F6-4764-8822-469F4ED11B54}"/>
    <hyperlink ref="O26" r:id="rId17" xr:uid="{B5206218-B196-426D-9722-9FB4467AEC41}"/>
    <hyperlink ref="O25" r:id="rId18" xr:uid="{12E8122E-9BB6-45D5-9830-E38E1A5C4F4A}"/>
    <hyperlink ref="O28" r:id="rId19" xr:uid="{5985D4BA-6092-41F8-AA91-9D22AFB35EDA}"/>
    <hyperlink ref="O29" r:id="rId20" xr:uid="{06505C27-A6DF-4C63-983B-9FEE476E82D3}"/>
    <hyperlink ref="O27" r:id="rId21" xr:uid="{62EAFE7B-EE1F-4AE0-8BBD-7AA7F2BADD9C}"/>
    <hyperlink ref="O32" r:id="rId22" xr:uid="{D8962DFB-7779-4BC8-BFA7-6A93CCED98E5}"/>
    <hyperlink ref="O30" r:id="rId23" xr:uid="{6FB50AB1-4702-41A1-A2B5-B5EFC5BB2D3A}"/>
    <hyperlink ref="O31" r:id="rId24" xr:uid="{02A03C4E-67D4-4685-B819-D0DFF95FE211}"/>
    <hyperlink ref="O33" r:id="rId25" xr:uid="{78ED56C7-CF37-4A97-8A9F-1887F89AF259}"/>
    <hyperlink ref="O34" r:id="rId26" xr:uid="{BAD0BCB9-72EC-4349-B049-400260C48628}"/>
    <hyperlink ref="O35" r:id="rId27" xr:uid="{85AE809D-8971-48C5-B2DD-192EFA85BEF2}"/>
    <hyperlink ref="O36" r:id="rId28" xr:uid="{7E5C6BC3-7E4E-4C3A-8268-4F2FF6FF961A}"/>
    <hyperlink ref="O38" r:id="rId29" xr:uid="{233E93F7-C9F5-4758-A138-2C6E2E3111CB}"/>
    <hyperlink ref="O37" r:id="rId30" xr:uid="{77792CC5-9AC4-4088-9CAC-B75FC8B8ADBD}"/>
    <hyperlink ref="O39" r:id="rId31" xr:uid="{0C0A6927-C29F-4C6F-A90F-A85CEA7533FE}"/>
    <hyperlink ref="O40" r:id="rId32" xr:uid="{C71DF163-1AE4-4C0A-81D8-4A960546C2EC}"/>
    <hyperlink ref="O41" r:id="rId33" xr:uid="{926B2219-39B3-45C5-8C9B-2095E0AE764F}"/>
    <hyperlink ref="O42" r:id="rId34" xr:uid="{7D107CB8-D4AC-48B8-BF79-2655CD9FA482}"/>
    <hyperlink ref="O44" r:id="rId35" xr:uid="{5686D6BC-E228-4CCE-B372-C06D67465A27}"/>
    <hyperlink ref="O46" r:id="rId36" xr:uid="{51718651-ED56-49DE-8098-24F95CC8852E}"/>
    <hyperlink ref="O47" r:id="rId37" xr:uid="{8A24FC23-04A8-4F56-8480-86E9BB2099E8}"/>
    <hyperlink ref="O45" r:id="rId38" xr:uid="{3444B804-404E-47D0-8016-BD3924D6ADC8}"/>
    <hyperlink ref="O50" r:id="rId39" xr:uid="{A042E1AD-8A94-4452-9B80-CE2A9370DB8E}"/>
    <hyperlink ref="O48" r:id="rId40" xr:uid="{7AB49CC5-1817-4C4F-8225-F17E8C457F64}"/>
    <hyperlink ref="O43" r:id="rId41" xr:uid="{3AE86214-4DF0-425F-BF25-29CA9FC8C35E}"/>
    <hyperlink ref="O49" r:id="rId42" xr:uid="{933E5DC4-3F12-44FF-8E5F-502C1801A61C}"/>
    <hyperlink ref="O77" r:id="rId43" xr:uid="{C8CE7419-7DF1-4628-A134-CD0B96484B21}"/>
    <hyperlink ref="O78" r:id="rId44" xr:uid="{46D7B8AA-9086-4BC1-8200-4260F1F2F124}"/>
    <hyperlink ref="O7" r:id="rId45" xr:uid="{E5DCE1E8-84EF-43ED-9C35-B5F0F2E0D503}"/>
    <hyperlink ref="O52" r:id="rId46" xr:uid="{D9C1B3A2-510A-4F6D-A50D-B3A7F66E616D}"/>
    <hyperlink ref="O51" r:id="rId47" xr:uid="{ACC2D641-4C6C-4DEF-9CC8-5074B461BF61}"/>
    <hyperlink ref="O53" r:id="rId48" xr:uid="{975E3547-A3EB-4C06-ACB6-D673BA390EE2}"/>
    <hyperlink ref="O54" r:id="rId49" xr:uid="{46C35A39-92E3-45EA-AC69-1CAF95BC3F04}"/>
    <hyperlink ref="O55" r:id="rId50" xr:uid="{FA1CB628-05F5-470B-B02E-7626DC2AC54A}"/>
    <hyperlink ref="O56" r:id="rId51" xr:uid="{26B5A6DA-AE85-4C7D-9111-5D3C445F453B}"/>
    <hyperlink ref="O57" r:id="rId52" xr:uid="{E9994335-7FA8-4D97-AB5B-5E7AA172BEA9}"/>
    <hyperlink ref="O58" r:id="rId53" xr:uid="{06C64B1F-D742-4B02-9BAD-2394490BEF14}"/>
    <hyperlink ref="O60" r:id="rId54" xr:uid="{E2089B6C-23A2-4F47-B2CB-9F5A8BCF5DBF}"/>
    <hyperlink ref="O61" r:id="rId55" xr:uid="{D6C71B38-ADCD-4A3C-8ABA-C6F0645891AD}"/>
    <hyperlink ref="O62" r:id="rId56" xr:uid="{6B089501-6F00-41AD-B6B2-99386B2AAC6E}"/>
    <hyperlink ref="O65" r:id="rId57" xr:uid="{E065AD34-0FF4-4E0F-B1D3-34C7EF6C8945}"/>
    <hyperlink ref="O63" r:id="rId58" xr:uid="{BAFA4934-150B-4E9C-868C-E9BEF98386E3}"/>
    <hyperlink ref="O59" r:id="rId59" xr:uid="{29228256-2728-4FE0-A0DA-84ABB158DC36}"/>
    <hyperlink ref="O64" r:id="rId60" xr:uid="{9E3AC671-FD82-414C-971D-B4D57DB12DCA}"/>
    <hyperlink ref="O66" r:id="rId61" xr:uid="{BC1A1AAA-6B96-492A-876C-BCA0837BBB13}"/>
    <hyperlink ref="O67" r:id="rId62" xr:uid="{8EFC4B42-B49C-47A3-854B-D5D592466949}"/>
    <hyperlink ref="O68" r:id="rId63" xr:uid="{3B50EFD9-5FC1-4CE6-A93F-7FEE6ACEBFF5}"/>
    <hyperlink ref="O71" r:id="rId64" xr:uid="{AFBB5444-A809-42FD-AE33-BEEE0316D632}"/>
    <hyperlink ref="O70" r:id="rId65" xr:uid="{8F2AC210-445C-4527-9B6C-8A23A65CCD04}"/>
    <hyperlink ref="O75" r:id="rId66" xr:uid="{75F859DB-5B3F-46EB-8507-B9EBED8912B3}"/>
    <hyperlink ref="O72" r:id="rId67" xr:uid="{B764B6B9-0F9D-4A62-A9F1-1E12C55D9F9F}"/>
    <hyperlink ref="O69" r:id="rId68" xr:uid="{9B964E81-9416-4E08-989E-88A21E8E6F95}"/>
    <hyperlink ref="O73" r:id="rId69" xr:uid="{35A0AB82-18B2-43DC-9D7E-75E48C6F992F}"/>
    <hyperlink ref="O74" r:id="rId70" xr:uid="{B13D5AFB-992D-43CA-8FE0-3FC21C239BFC}"/>
    <hyperlink ref="O76" r:id="rId71" xr:uid="{2EF620BA-8D26-4A60-9634-FAC2DF3326A0}"/>
    <hyperlink ref="O101" r:id="rId72" xr:uid="{1D969A23-F94D-4DC8-AD58-981F2F17E4F5}"/>
    <hyperlink ref="O82" r:id="rId73" xr:uid="{780CED0F-3345-4E3B-9784-50747DB12D96}"/>
    <hyperlink ref="O2" r:id="rId74" xr:uid="{67D254AE-46E2-4135-967A-0C54B696F468}"/>
    <hyperlink ref="O3" r:id="rId75" xr:uid="{8F39C1B0-F610-4CC5-A959-FBA983BDD412}"/>
    <hyperlink ref="O4" r:id="rId76" xr:uid="{8A8AB4C0-2B53-49CC-A100-94AA8E227DF5}"/>
    <hyperlink ref="O79" r:id="rId77" xr:uid="{0C2A184E-539A-4152-8DCB-5754DF208F17}"/>
    <hyperlink ref="O80" r:id="rId78" xr:uid="{B47E87DB-9075-44D8-99EF-A83FDA01A59E}"/>
    <hyperlink ref="O81" r:id="rId79" xr:uid="{0E8AA143-CB47-49A5-AC84-043F66BAF2D6}"/>
    <hyperlink ref="O83" r:id="rId80" xr:uid="{0A9748DC-B422-46BE-B673-F61A63D59A5F}"/>
    <hyperlink ref="O5" r:id="rId81" xr:uid="{31537E63-DFA0-41A6-9712-87CB3918D50E}"/>
    <hyperlink ref="O84" r:id="rId82" xr:uid="{BF6B71C7-DCD5-4AAA-8C5B-12540148AAFE}"/>
    <hyperlink ref="O85" r:id="rId83" xr:uid="{895F6D11-FB3A-45C6-B87F-8FFA65CB4611}"/>
    <hyperlink ref="O86" r:id="rId84" xr:uid="{83F18171-2705-490D-A932-11EFAB28402E}"/>
    <hyperlink ref="O87" r:id="rId85" xr:uid="{96AAE1C8-4C3F-448E-9371-841BEDC92006}"/>
    <hyperlink ref="O88" r:id="rId86" xr:uid="{7AACB781-B7C6-4DE8-9341-10C0C25E3D62}"/>
    <hyperlink ref="O93" r:id="rId87" xr:uid="{07A3720B-897C-4897-83C9-F33B9763FB95}"/>
    <hyperlink ref="O89" r:id="rId88" xr:uid="{1FC4428F-F132-4BD8-A1D4-65D34E68191F}"/>
    <hyperlink ref="O90" r:id="rId89" xr:uid="{BBD4AD4E-E295-47AF-893E-28B4A1633138}"/>
    <hyperlink ref="O91" r:id="rId90" xr:uid="{66C351F3-485C-4B23-96E8-F07D18C9DB33}"/>
    <hyperlink ref="O92" r:id="rId91" xr:uid="{301CEEBE-043A-49CB-8793-CA6B880918C8}"/>
    <hyperlink ref="O100" r:id="rId92" xr:uid="{5436BE1F-8A47-4E11-81B5-348B5F21E994}"/>
    <hyperlink ref="O94" r:id="rId93" xr:uid="{35B33BC0-1116-42E9-B21A-3F3384A6FF48}"/>
    <hyperlink ref="O96" r:id="rId94" xr:uid="{C72587B0-95A5-49A4-AF4A-EC42DBD9902A}"/>
    <hyperlink ref="O97" r:id="rId95" xr:uid="{56F471A6-D2EC-4883-A154-34D0048C6AF6}"/>
    <hyperlink ref="O95" r:id="rId96" xr:uid="{A152686B-287E-4B6E-9002-DBE7C27F9C5F}"/>
    <hyperlink ref="O98" r:id="rId97" xr:uid="{1104AAB9-4DC2-428F-B750-1754AE7DE096}"/>
    <hyperlink ref="O99" r:id="rId98" xr:uid="{4CE1B339-8E70-4BAD-837F-6DDB3DC7AAD8}"/>
    <hyperlink ref="O6" r:id="rId99" xr:uid="{3184325B-0698-422B-ACA8-D8366E8BC85F}"/>
  </hyperlinks>
  <pageMargins left="0.7" right="0.7" top="0.75" bottom="0.75" header="0.3" footer="0.3"/>
  <legacyDrawing r:id="rId1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Rodriguez Jimenez</dc:creator>
  <cp:lastModifiedBy>Tatiana Rodriguez Jimenez</cp:lastModifiedBy>
  <dcterms:created xsi:type="dcterms:W3CDTF">2023-06-07T22:26:10Z</dcterms:created>
  <dcterms:modified xsi:type="dcterms:W3CDTF">2023-06-07T23:18:31Z</dcterms:modified>
</cp:coreProperties>
</file>